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附表1" sheetId="1" r:id="rId1"/>
  </sheets>
  <definedNames>
    <definedName name="_xlnm._FilterDatabase" localSheetId="0" hidden="1">附表1!$A$5:$U$76</definedName>
    <definedName name="_xlnm.Print_Titles" localSheetId="0">附表1!$2:$5</definedName>
  </definedNames>
  <calcPr calcId="144525"/>
</workbook>
</file>

<file path=xl/sharedStrings.xml><?xml version="1.0" encoding="utf-8"?>
<sst xmlns="http://schemas.openxmlformats.org/spreadsheetml/2006/main" count="161" uniqueCount="101">
  <si>
    <r>
      <t>附表</t>
    </r>
    <r>
      <rPr>
        <b/>
        <sz val="16"/>
        <rFont val="Times New Roman"/>
        <charset val="134"/>
      </rPr>
      <t>1</t>
    </r>
    <r>
      <rPr>
        <b/>
        <sz val="16"/>
        <rFont val="仿宋"/>
        <charset val="134"/>
      </rPr>
      <t>：教学计划</t>
    </r>
  </si>
  <si>
    <r>
      <t>附表</t>
    </r>
    <r>
      <rPr>
        <sz val="14"/>
        <rFont val="Times New Roman"/>
        <charset val="134"/>
      </rPr>
      <t xml:space="preserve">1        </t>
    </r>
    <r>
      <rPr>
        <sz val="14"/>
        <rFont val="黑体"/>
        <charset val="134"/>
      </rPr>
      <t>课程设置及教学安排表</t>
    </r>
  </si>
  <si>
    <t>课程
模块</t>
  </si>
  <si>
    <t>课程
编码</t>
  </si>
  <si>
    <t>课程名称</t>
  </si>
  <si>
    <t>学
分</t>
  </si>
  <si>
    <t>总
学
时</t>
  </si>
  <si>
    <t>理论学时</t>
  </si>
  <si>
    <t>课内实践学时</t>
  </si>
  <si>
    <t>各学期学时分配</t>
  </si>
  <si>
    <t>课程性质代码</t>
  </si>
  <si>
    <t>模块
学分要求</t>
  </si>
  <si>
    <t>实验</t>
  </si>
  <si>
    <t>上机</t>
  </si>
  <si>
    <t>其他</t>
  </si>
  <si>
    <t>一</t>
  </si>
  <si>
    <t>二</t>
  </si>
  <si>
    <t>三</t>
  </si>
  <si>
    <t>四</t>
  </si>
  <si>
    <t>通识教育教学模块</t>
  </si>
  <si>
    <t>通识核心课程</t>
  </si>
  <si>
    <t>中国近现代史纲要</t>
  </si>
  <si>
    <t>A1</t>
  </si>
  <si>
    <t>毛泽东思想和中国特色社会主义理论体系概论</t>
  </si>
  <si>
    <t>马克思主义基本原理</t>
  </si>
  <si>
    <t>思想道德修养与法律基础</t>
  </si>
  <si>
    <r>
      <t>形势与政策</t>
    </r>
    <r>
      <rPr>
        <sz val="9"/>
        <rFont val="Times New Roman"/>
        <charset val="134"/>
      </rPr>
      <t>1</t>
    </r>
  </si>
  <si>
    <r>
      <t>形势与政策</t>
    </r>
    <r>
      <rPr>
        <sz val="9"/>
        <rFont val="Times New Roman"/>
        <charset val="134"/>
      </rPr>
      <t>2</t>
    </r>
  </si>
  <si>
    <r>
      <t>形势与政策</t>
    </r>
    <r>
      <rPr>
        <sz val="9"/>
        <rFont val="Times New Roman"/>
        <charset val="134"/>
      </rPr>
      <t>3</t>
    </r>
  </si>
  <si>
    <r>
      <t>形势与政策</t>
    </r>
    <r>
      <rPr>
        <sz val="9"/>
        <rFont val="Times New Roman"/>
        <charset val="134"/>
      </rPr>
      <t>4</t>
    </r>
  </si>
  <si>
    <r>
      <t>大学英语</t>
    </r>
    <r>
      <rPr>
        <sz val="9"/>
        <rFont val="Times New Roman"/>
        <charset val="134"/>
      </rPr>
      <t>1</t>
    </r>
  </si>
  <si>
    <r>
      <t>大学英语</t>
    </r>
    <r>
      <rPr>
        <sz val="9"/>
        <rFont val="Times New Roman"/>
        <charset val="134"/>
      </rPr>
      <t>2</t>
    </r>
  </si>
  <si>
    <r>
      <t>大学英语</t>
    </r>
    <r>
      <rPr>
        <sz val="9"/>
        <rFont val="Times New Roman"/>
        <charset val="134"/>
      </rPr>
      <t>3/</t>
    </r>
    <r>
      <rPr>
        <sz val="9"/>
        <rFont val="宋体"/>
        <charset val="134"/>
      </rPr>
      <t>大学英语拓展课</t>
    </r>
    <r>
      <rPr>
        <sz val="9"/>
        <rFont val="Times New Roman"/>
        <charset val="134"/>
      </rPr>
      <t>1</t>
    </r>
  </si>
  <si>
    <r>
      <t>大学英语</t>
    </r>
    <r>
      <rPr>
        <sz val="9"/>
        <rFont val="Times New Roman"/>
        <charset val="134"/>
      </rPr>
      <t>4/</t>
    </r>
    <r>
      <rPr>
        <sz val="9"/>
        <rFont val="宋体"/>
        <charset val="134"/>
      </rPr>
      <t>大学英语拓展课</t>
    </r>
    <r>
      <rPr>
        <sz val="9"/>
        <rFont val="Times New Roman"/>
        <charset val="134"/>
      </rPr>
      <t>2</t>
    </r>
  </si>
  <si>
    <r>
      <t>高等数学Ⅰ</t>
    </r>
    <r>
      <rPr>
        <sz val="9"/>
        <rFont val="Times New Roman"/>
        <charset val="134"/>
      </rPr>
      <t>1</t>
    </r>
  </si>
  <si>
    <r>
      <t>高等数学Ⅰ</t>
    </r>
    <r>
      <rPr>
        <sz val="9"/>
        <rFont val="Times New Roman"/>
        <charset val="134"/>
      </rPr>
      <t>2</t>
    </r>
  </si>
  <si>
    <r>
      <t>大学物理</t>
    </r>
    <r>
      <rPr>
        <sz val="9"/>
        <rFont val="Times New Roman"/>
        <charset val="134"/>
      </rPr>
      <t>1</t>
    </r>
  </si>
  <si>
    <r>
      <t>大学物理</t>
    </r>
    <r>
      <rPr>
        <sz val="9"/>
        <rFont val="Times New Roman"/>
        <charset val="134"/>
      </rPr>
      <t>2</t>
    </r>
  </si>
  <si>
    <t>工程化学</t>
  </si>
  <si>
    <r>
      <t>大学体育</t>
    </r>
    <r>
      <rPr>
        <sz val="9"/>
        <rFont val="Times New Roman"/>
        <charset val="134"/>
      </rPr>
      <t>1</t>
    </r>
  </si>
  <si>
    <r>
      <t>大学体育</t>
    </r>
    <r>
      <rPr>
        <sz val="9"/>
        <rFont val="Times New Roman"/>
        <charset val="134"/>
      </rPr>
      <t>2</t>
    </r>
  </si>
  <si>
    <r>
      <t>大学体育</t>
    </r>
    <r>
      <rPr>
        <sz val="9"/>
        <rFont val="Times New Roman"/>
        <charset val="134"/>
      </rPr>
      <t>3</t>
    </r>
  </si>
  <si>
    <r>
      <t>大学体育</t>
    </r>
    <r>
      <rPr>
        <sz val="9"/>
        <rFont val="Times New Roman"/>
        <charset val="134"/>
      </rPr>
      <t>4</t>
    </r>
  </si>
  <si>
    <r>
      <t>理论力学Ⅱ</t>
    </r>
    <r>
      <rPr>
        <sz val="9"/>
        <rFont val="Times New Roman"/>
        <charset val="134"/>
      </rPr>
      <t>1</t>
    </r>
  </si>
  <si>
    <r>
      <t>材料力学Ⅱ</t>
    </r>
    <r>
      <rPr>
        <sz val="9"/>
        <rFont val="Times New Roman"/>
        <charset val="134"/>
      </rPr>
      <t>1</t>
    </r>
  </si>
  <si>
    <t>工程制图基础</t>
  </si>
  <si>
    <t>机械制图Ⅱ</t>
  </si>
  <si>
    <t>A2</t>
  </si>
  <si>
    <t>创新创业基础</t>
  </si>
  <si>
    <t>小计</t>
  </si>
  <si>
    <t>概率论与数理统计</t>
  </si>
  <si>
    <t>线性代数</t>
  </si>
  <si>
    <t>弹性力学Ⅰ</t>
  </si>
  <si>
    <t>大学计算机基础</t>
  </si>
  <si>
    <t>通识拓展课程</t>
  </si>
  <si>
    <r>
      <t>本科生必须取得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个及其以上的通识拓展课程学分，方可毕业</t>
    </r>
  </si>
  <si>
    <t>A3</t>
  </si>
  <si>
    <r>
      <t>A3</t>
    </r>
    <r>
      <rPr>
        <sz val="9"/>
        <rFont val="宋体"/>
        <charset val="134"/>
      </rPr>
      <t>≥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学分</t>
    </r>
  </si>
  <si>
    <t>专业教育教学模块</t>
  </si>
  <si>
    <t>机械电子专业基础课程</t>
  </si>
  <si>
    <t>机械设计基础Ⅰ</t>
  </si>
  <si>
    <t>B1</t>
  </si>
  <si>
    <t>机械工程控制基础</t>
  </si>
  <si>
    <t>电工技术</t>
  </si>
  <si>
    <t>电子技术</t>
  </si>
  <si>
    <t>液压与气压传动</t>
  </si>
  <si>
    <t>工程计算方法</t>
  </si>
  <si>
    <t>微机原理与嵌入式系统</t>
  </si>
  <si>
    <t>工程材料及机械制造基础</t>
  </si>
  <si>
    <t>机械制造技术基础</t>
  </si>
  <si>
    <t>计算机程序设计（C）</t>
  </si>
  <si>
    <t>企业管理学概论</t>
  </si>
  <si>
    <t>B2</t>
  </si>
  <si>
    <t>机械系统动力学</t>
  </si>
  <si>
    <t>工程经济与项目管理概论</t>
  </si>
  <si>
    <t>互换性与技术测量</t>
  </si>
  <si>
    <t>工程热力学</t>
  </si>
  <si>
    <t>信息检索与利用</t>
  </si>
  <si>
    <t>机械电子工程导论（专业英语）</t>
  </si>
  <si>
    <t>机械电子专业方向课程</t>
  </si>
  <si>
    <t>机械工程测试技术与信号处理</t>
  </si>
  <si>
    <t>C1</t>
  </si>
  <si>
    <r>
      <t>电气控制与</t>
    </r>
    <r>
      <rPr>
        <sz val="9"/>
        <rFont val="Times New Roman"/>
        <charset val="134"/>
      </rPr>
      <t>PLC</t>
    </r>
    <r>
      <rPr>
        <sz val="9"/>
        <rFont val="宋体"/>
        <charset val="134"/>
      </rPr>
      <t>应用技术</t>
    </r>
  </si>
  <si>
    <t>机电一体化系统设计（双语）</t>
  </si>
  <si>
    <t>工业机器人技术基础</t>
  </si>
  <si>
    <t>工程机械电液基础</t>
  </si>
  <si>
    <t>电液控制技术</t>
  </si>
  <si>
    <t>C2</t>
  </si>
  <si>
    <t>现场总线与工业优化控制</t>
  </si>
  <si>
    <t>工程机械智能化技术</t>
  </si>
  <si>
    <t>设备状态监测与故障诊断</t>
  </si>
  <si>
    <t>液压伺服系统分析及故障诊断</t>
  </si>
  <si>
    <r>
      <t>传感器原理与应用</t>
    </r>
    <r>
      <rPr>
        <sz val="9"/>
        <rFont val="Times New Roman"/>
        <charset val="134"/>
      </rPr>
      <t xml:space="preserve"> </t>
    </r>
  </si>
  <si>
    <t>计算机网络技术基础</t>
  </si>
  <si>
    <t>物联网技术与远程控制</t>
  </si>
  <si>
    <t>误差理论与数据处理</t>
  </si>
  <si>
    <t>课外素质教育模块</t>
  </si>
  <si>
    <r>
      <t>本科生必须取得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个及其以上的课外素质教育学分，方可授予学士学位</t>
    </r>
  </si>
  <si>
    <t>D</t>
  </si>
  <si>
    <r>
      <t>D</t>
    </r>
    <r>
      <rPr>
        <sz val="9"/>
        <rFont val="宋体"/>
        <charset val="134"/>
      </rPr>
      <t>≥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学分</t>
    </r>
  </si>
  <si>
    <r>
      <t xml:space="preserve">备注：
</t>
    </r>
    <r>
      <rPr>
        <sz val="9"/>
        <rFont val="Times New Roman"/>
        <charset val="134"/>
      </rPr>
      <t>1.</t>
    </r>
    <r>
      <rPr>
        <sz val="9"/>
        <rFont val="宋体"/>
        <charset val="134"/>
      </rPr>
      <t>课程性质代码：通识核心课程</t>
    </r>
    <r>
      <rPr>
        <sz val="9"/>
        <rFont val="Times New Roman"/>
        <charset val="134"/>
      </rPr>
      <t>—A1</t>
    </r>
    <r>
      <rPr>
        <sz val="9"/>
        <rFont val="宋体"/>
        <charset val="134"/>
      </rPr>
      <t>（必修），</t>
    </r>
    <r>
      <rPr>
        <sz val="9"/>
        <rFont val="Times New Roman"/>
        <charset val="134"/>
      </rPr>
      <t>A2</t>
    </r>
    <r>
      <rPr>
        <sz val="9"/>
        <rFont val="宋体"/>
        <charset val="134"/>
      </rPr>
      <t>（选修）；通识拓展课程</t>
    </r>
    <r>
      <rPr>
        <sz val="9"/>
        <rFont val="Times New Roman"/>
        <charset val="134"/>
      </rPr>
      <t>—A3</t>
    </r>
    <r>
      <rPr>
        <sz val="9"/>
        <rFont val="宋体"/>
        <charset val="134"/>
      </rPr>
      <t xml:space="preserve">（选修）；
</t>
    </r>
    <r>
      <rPr>
        <sz val="9"/>
        <rFont val="Times New Roman"/>
        <charset val="134"/>
      </rPr>
      <t>2.</t>
    </r>
    <r>
      <rPr>
        <sz val="9"/>
        <rFont val="宋体"/>
        <charset val="134"/>
      </rPr>
      <t>专业基础课程</t>
    </r>
    <r>
      <rPr>
        <sz val="9"/>
        <rFont val="Times New Roman"/>
        <charset val="134"/>
      </rPr>
      <t>—B1</t>
    </r>
    <r>
      <rPr>
        <sz val="9"/>
        <rFont val="宋体"/>
        <charset val="134"/>
      </rPr>
      <t>（必修），</t>
    </r>
    <r>
      <rPr>
        <sz val="9"/>
        <rFont val="Times New Roman"/>
        <charset val="134"/>
      </rPr>
      <t>B2</t>
    </r>
    <r>
      <rPr>
        <sz val="9"/>
        <rFont val="宋体"/>
        <charset val="134"/>
      </rPr>
      <t>（选修）；专业方向课程</t>
    </r>
    <r>
      <rPr>
        <sz val="9"/>
        <rFont val="Times New Roman"/>
        <charset val="134"/>
      </rPr>
      <t>—C1</t>
    </r>
    <r>
      <rPr>
        <sz val="9"/>
        <rFont val="宋体"/>
        <charset val="134"/>
      </rPr>
      <t>（必修），</t>
    </r>
    <r>
      <rPr>
        <sz val="9"/>
        <rFont val="Times New Roman"/>
        <charset val="134"/>
      </rPr>
      <t>C2</t>
    </r>
    <r>
      <rPr>
        <sz val="9"/>
        <rFont val="宋体"/>
        <charset val="134"/>
      </rPr>
      <t>（选修）；课外素质教育课程</t>
    </r>
    <r>
      <rPr>
        <sz val="9"/>
        <rFont val="Times New Roman"/>
        <charset val="134"/>
      </rPr>
      <t>—D</t>
    </r>
    <r>
      <rPr>
        <sz val="9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</si>
</sst>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-\¥* #,##0.00_-;\-\¥* #,##0.00_-;_-\¥* &quot;-&quot;??_-;_-@_-"/>
    <numFmt numFmtId="177" formatCode="0.0_ "/>
    <numFmt numFmtId="178" formatCode="0.0_);[Red]\(0.0\)"/>
    <numFmt numFmtId="179" formatCode="0_);[Red]\(0\)"/>
  </numFmts>
  <fonts count="35"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16"/>
      <name val="仿宋"/>
      <charset val="134"/>
    </font>
    <font>
      <sz val="16"/>
      <name val="Times New Roman"/>
      <charset val="134"/>
    </font>
    <font>
      <sz val="14"/>
      <name val="黑体"/>
      <charset val="134"/>
    </font>
    <font>
      <sz val="14"/>
      <name val="Times New Roman"/>
      <charset val="134"/>
    </font>
    <font>
      <sz val="9"/>
      <name val="黑体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sz val="12"/>
      <name val="Times New Roman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0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1" borderId="1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16" borderId="18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0" fillId="22" borderId="20" applyNumberFormat="0" applyAlignment="0" applyProtection="0">
      <alignment vertical="center"/>
    </xf>
    <xf numFmtId="0" fontId="29" fillId="22" borderId="16" applyNumberFormat="0" applyAlignment="0" applyProtection="0">
      <alignment vertical="center"/>
    </xf>
    <xf numFmtId="0" fontId="32" fillId="23" borderId="2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7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0" fillId="0" borderId="0"/>
  </cellStyleXfs>
  <cellXfs count="1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2" xfId="80" applyFont="1" applyFill="1" applyBorder="1" applyAlignment="1">
      <alignment horizontal="center" vertical="center"/>
    </xf>
    <xf numFmtId="0" fontId="6" fillId="0" borderId="2" xfId="8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7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5" xfId="71" applyFont="1" applyFill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center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8" fillId="0" borderId="1" xfId="71" applyFont="1" applyFill="1" applyBorder="1" applyAlignment="1">
      <alignment horizontal="center" vertical="center" wrapText="1"/>
    </xf>
    <xf numFmtId="0" fontId="8" fillId="0" borderId="7" xfId="71" applyFont="1" applyFill="1" applyBorder="1" applyAlignment="1">
      <alignment horizontal="center" vertical="center" wrapText="1"/>
    </xf>
    <xf numFmtId="0" fontId="2" fillId="0" borderId="6" xfId="73" applyFont="1" applyFill="1" applyBorder="1" applyAlignment="1">
      <alignment horizontal="left" vertical="center" wrapText="1"/>
    </xf>
    <xf numFmtId="0" fontId="2" fillId="0" borderId="6" xfId="74" applyFont="1" applyFill="1" applyBorder="1" applyAlignment="1">
      <alignment horizontal="left" vertical="center" wrapText="1"/>
    </xf>
    <xf numFmtId="0" fontId="8" fillId="0" borderId="6" xfId="59" applyFont="1" applyFill="1" applyBorder="1" applyAlignment="1">
      <alignment horizontal="center" vertical="center" wrapText="1"/>
    </xf>
    <xf numFmtId="0" fontId="2" fillId="0" borderId="6" xfId="59" applyFont="1" applyFill="1" applyBorder="1" applyAlignment="1">
      <alignment horizontal="justify" vertical="center" wrapText="1"/>
    </xf>
    <xf numFmtId="177" fontId="8" fillId="0" borderId="6" xfId="59" applyNumberFormat="1" applyFont="1" applyFill="1" applyBorder="1" applyAlignment="1">
      <alignment horizontal="center" vertical="center" wrapText="1"/>
    </xf>
    <xf numFmtId="0" fontId="8" fillId="0" borderId="6" xfId="19" applyFont="1" applyFill="1" applyBorder="1" applyAlignment="1">
      <alignment horizontal="center" vertical="center" wrapText="1"/>
    </xf>
    <xf numFmtId="0" fontId="2" fillId="0" borderId="6" xfId="75" applyFont="1" applyFill="1" applyBorder="1" applyAlignment="1">
      <alignment horizontal="left" vertical="center" wrapText="1"/>
    </xf>
    <xf numFmtId="178" fontId="8" fillId="0" borderId="6" xfId="19" applyNumberFormat="1" applyFont="1" applyFill="1" applyBorder="1" applyAlignment="1">
      <alignment horizontal="center" vertical="center" wrapText="1"/>
    </xf>
    <xf numFmtId="179" fontId="8" fillId="0" borderId="6" xfId="19" applyNumberFormat="1" applyFont="1" applyFill="1" applyBorder="1" applyAlignment="1">
      <alignment horizontal="center" vertical="center" wrapText="1"/>
    </xf>
    <xf numFmtId="0" fontId="2" fillId="0" borderId="12" xfId="71" applyFont="1" applyFill="1" applyBorder="1" applyAlignment="1">
      <alignment horizontal="center" vertical="center" wrapText="1"/>
    </xf>
    <xf numFmtId="0" fontId="8" fillId="0" borderId="13" xfId="7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9" xfId="7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57" applyFont="1" applyFill="1" applyBorder="1" applyAlignment="1">
      <alignment horizontal="justify" vertical="center" wrapText="1"/>
    </xf>
    <xf numFmtId="177" fontId="8" fillId="0" borderId="6" xfId="77" applyNumberFormat="1" applyFont="1" applyFill="1" applyBorder="1" applyAlignment="1">
      <alignment horizontal="center" vertical="center" wrapText="1"/>
    </xf>
    <xf numFmtId="0" fontId="8" fillId="0" borderId="6" xfId="57" applyFont="1" applyFill="1" applyBorder="1" applyAlignment="1">
      <alignment horizontal="center" vertical="center" wrapText="1"/>
    </xf>
    <xf numFmtId="0" fontId="8" fillId="0" borderId="6" xfId="58" applyFont="1" applyFill="1" applyBorder="1" applyAlignment="1">
      <alignment horizontal="center" vertical="center" wrapText="1"/>
    </xf>
    <xf numFmtId="0" fontId="2" fillId="0" borderId="6" xfId="58" applyFont="1" applyFill="1" applyBorder="1" applyAlignment="1">
      <alignment horizontal="justify" vertical="center" wrapText="1"/>
    </xf>
    <xf numFmtId="177" fontId="8" fillId="0" borderId="6" xfId="78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177" fontId="8" fillId="0" borderId="6" xfId="7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8" fillId="0" borderId="6" xfId="7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177" fontId="8" fillId="0" borderId="6" xfId="7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8" fontId="8" fillId="0" borderId="6" xfId="0" applyNumberFormat="1" applyFont="1" applyFill="1" applyBorder="1" applyAlignment="1">
      <alignment horizontal="center" vertical="center" wrapText="1"/>
    </xf>
    <xf numFmtId="0" fontId="8" fillId="0" borderId="6" xfId="61" applyFont="1" applyFill="1" applyBorder="1" applyAlignment="1">
      <alignment horizontal="center" vertical="center" wrapText="1"/>
    </xf>
    <xf numFmtId="0" fontId="2" fillId="0" borderId="6" xfId="61" applyFont="1" applyFill="1" applyBorder="1" applyAlignment="1">
      <alignment horizontal="left" vertical="center" wrapText="1"/>
    </xf>
    <xf numFmtId="177" fontId="8" fillId="0" borderId="6" xfId="72" applyNumberFormat="1" applyFont="1" applyFill="1" applyBorder="1" applyAlignment="1">
      <alignment horizontal="center" vertical="center" wrapText="1"/>
    </xf>
    <xf numFmtId="0" fontId="8" fillId="0" borderId="11" xfId="71" applyFont="1" applyFill="1" applyBorder="1" applyAlignment="1">
      <alignment horizontal="center" vertical="center" wrapText="1"/>
    </xf>
    <xf numFmtId="0" fontId="8" fillId="0" borderId="6" xfId="7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9" fontId="8" fillId="0" borderId="6" xfId="19" applyNumberFormat="1" applyFont="1" applyFill="1" applyBorder="1" applyAlignment="1">
      <alignment horizontal="center" vertical="center" wrapText="1"/>
    </xf>
    <xf numFmtId="0" fontId="8" fillId="0" borderId="6" xfId="57" applyFont="1" applyFill="1" applyBorder="1" applyAlignment="1">
      <alignment horizontal="center" vertical="center" wrapText="1"/>
    </xf>
    <xf numFmtId="0" fontId="8" fillId="0" borderId="6" xfId="58" applyFont="1" applyFill="1" applyBorder="1" applyAlignment="1">
      <alignment horizontal="center" vertical="center" wrapText="1"/>
    </xf>
    <xf numFmtId="0" fontId="8" fillId="0" borderId="6" xfId="6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9" fontId="8" fillId="0" borderId="12" xfId="19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2" xfId="71" applyFont="1" applyFill="1" applyBorder="1" applyAlignment="1">
      <alignment horizontal="center" vertical="center" wrapText="1"/>
    </xf>
    <xf numFmtId="0" fontId="2" fillId="0" borderId="6" xfId="34" applyFont="1" applyFill="1" applyBorder="1" applyAlignment="1">
      <alignment horizontal="left" vertical="center" wrapText="1"/>
    </xf>
    <xf numFmtId="177" fontId="8" fillId="0" borderId="6" xfId="79" applyNumberFormat="1" applyFont="1" applyFill="1" applyBorder="1" applyAlignment="1">
      <alignment horizontal="center" vertical="center" wrapText="1"/>
    </xf>
    <xf numFmtId="0" fontId="8" fillId="0" borderId="6" xfId="34" applyFont="1" applyFill="1" applyBorder="1" applyAlignment="1">
      <alignment horizontal="center" vertical="center" wrapText="1"/>
    </xf>
    <xf numFmtId="0" fontId="8" fillId="0" borderId="6" xfId="79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60" applyFont="1" applyFill="1" applyBorder="1" applyAlignment="1">
      <alignment horizontal="left" vertical="center" wrapText="1"/>
    </xf>
    <xf numFmtId="0" fontId="8" fillId="0" borderId="6" xfId="60" applyFont="1" applyFill="1" applyBorder="1" applyAlignment="1">
      <alignment horizontal="center" vertical="center" wrapText="1"/>
    </xf>
    <xf numFmtId="0" fontId="2" fillId="0" borderId="6" xfId="60" applyFont="1" applyFill="1" applyBorder="1" applyAlignment="1">
      <alignment vertical="center" wrapText="1"/>
    </xf>
    <xf numFmtId="0" fontId="8" fillId="0" borderId="0" xfId="60" applyFont="1" applyFill="1" applyAlignment="1">
      <alignment vertical="center" wrapText="1"/>
    </xf>
    <xf numFmtId="0" fontId="2" fillId="0" borderId="6" xfId="71" applyFont="1" applyFill="1" applyBorder="1" applyAlignment="1">
      <alignment horizontal="center" vertical="center" wrapText="1"/>
    </xf>
    <xf numFmtId="0" fontId="2" fillId="0" borderId="12" xfId="76" applyFont="1" applyFill="1" applyBorder="1" applyAlignment="1">
      <alignment horizontal="center" vertical="center" wrapText="1"/>
    </xf>
    <xf numFmtId="0" fontId="8" fillId="0" borderId="13" xfId="76" applyFont="1" applyFill="1" applyBorder="1" applyAlignment="1">
      <alignment horizontal="center" vertical="center" wrapText="1"/>
    </xf>
    <xf numFmtId="0" fontId="2" fillId="0" borderId="12" xfId="13" applyFont="1" applyFill="1" applyBorder="1" applyAlignment="1">
      <alignment horizontal="center" vertical="center" wrapText="1"/>
    </xf>
    <xf numFmtId="0" fontId="10" fillId="0" borderId="14" xfId="13" applyFont="1" applyFill="1" applyBorder="1" applyAlignment="1">
      <alignment horizontal="center" vertical="center"/>
    </xf>
    <xf numFmtId="0" fontId="11" fillId="0" borderId="12" xfId="68" applyFont="1" applyFill="1" applyBorder="1" applyAlignment="1">
      <alignment vertical="center" wrapText="1"/>
    </xf>
    <xf numFmtId="0" fontId="9" fillId="0" borderId="14" xfId="68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6" xfId="34" applyFont="1" applyFill="1" applyBorder="1" applyAlignment="1">
      <alignment horizontal="center" vertical="center" wrapText="1"/>
    </xf>
    <xf numFmtId="0" fontId="8" fillId="0" borderId="6" xfId="79" applyFont="1" applyFill="1" applyBorder="1" applyAlignment="1">
      <alignment horizontal="center" vertical="center" wrapText="1"/>
    </xf>
    <xf numFmtId="0" fontId="8" fillId="0" borderId="6" xfId="60" applyFont="1" applyFill="1" applyBorder="1" applyAlignment="1">
      <alignment horizontal="center" vertical="center" wrapText="1"/>
    </xf>
    <xf numFmtId="0" fontId="8" fillId="0" borderId="6" xfId="72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10" fillId="0" borderId="13" xfId="13" applyFont="1" applyFill="1" applyBorder="1" applyAlignment="1">
      <alignment horizontal="center" vertical="center"/>
    </xf>
    <xf numFmtId="0" fontId="8" fillId="0" borderId="6" xfId="13" applyFont="1" applyFill="1" applyBorder="1" applyAlignment="1">
      <alignment horizontal="center" vertical="center"/>
    </xf>
    <xf numFmtId="0" fontId="8" fillId="0" borderId="13" xfId="13" applyFont="1" applyFill="1" applyBorder="1" applyAlignment="1">
      <alignment horizontal="center" vertical="center"/>
    </xf>
    <xf numFmtId="0" fontId="9" fillId="0" borderId="13" xfId="68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0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常规 21" xfId="35"/>
    <cellStyle name="适中" xfId="36" builtinId="28"/>
    <cellStyle name="20% - 强调文字颜色 5" xfId="37" builtinId="46"/>
    <cellStyle name="强调文字颜色 1" xfId="38" builtinId="29"/>
    <cellStyle name="货币 19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15" xfId="58"/>
    <cellStyle name="常规 20" xfId="59"/>
    <cellStyle name="常规 17" xfId="60"/>
    <cellStyle name="常规 22" xfId="61"/>
    <cellStyle name="常规 18" xfId="62"/>
    <cellStyle name="常规 19" xfId="63"/>
    <cellStyle name="常规 2" xfId="64"/>
    <cellStyle name="常规 3" xfId="65"/>
    <cellStyle name="常规 4" xfId="66"/>
    <cellStyle name="常规 5" xfId="67"/>
    <cellStyle name="常规 7" xfId="68"/>
    <cellStyle name="常规 8" xfId="69"/>
    <cellStyle name="常规 9" xfId="70"/>
    <cellStyle name="常规_2000届教学计划" xfId="71"/>
    <cellStyle name="常规_2000届教学计划 10" xfId="72"/>
    <cellStyle name="常规_2000届教学计划 2" xfId="73"/>
    <cellStyle name="常规_2000届教学计划 3" xfId="74"/>
    <cellStyle name="常规_2000届教学计划 4" xfId="75"/>
    <cellStyle name="常规_2000届教学计划 6" xfId="76"/>
    <cellStyle name="常规_2000届教学计划 7" xfId="77"/>
    <cellStyle name="常规_2000届教学计划 8" xfId="78"/>
    <cellStyle name="常规_2000届教学计划 9" xfId="79"/>
    <cellStyle name="常规_2008版培养方案附表1-4" xfId="80"/>
    <cellStyle name="货币 5" xfId="81"/>
    <cellStyle name="货币 10" xfId="82"/>
    <cellStyle name="货币 6" xfId="83"/>
    <cellStyle name="货币 11" xfId="84"/>
    <cellStyle name="货币 7" xfId="85"/>
    <cellStyle name="货币 12" xfId="86"/>
    <cellStyle name="货币 8" xfId="87"/>
    <cellStyle name="货币 13" xfId="88"/>
    <cellStyle name="货币 9" xfId="89"/>
    <cellStyle name="货币 14" xfId="90"/>
    <cellStyle name="货币 20" xfId="91"/>
    <cellStyle name="货币 15" xfId="92"/>
    <cellStyle name="货币 16" xfId="93"/>
    <cellStyle name="货币 17" xfId="94"/>
    <cellStyle name="货币 18" xfId="95"/>
    <cellStyle name="货币 2" xfId="96"/>
    <cellStyle name="货币 3" xfId="97"/>
    <cellStyle name="货币 4" xfId="98"/>
    <cellStyle name="样式 1" xfId="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71"/>
  <sheetViews>
    <sheetView showZeros="0" tabSelected="1" workbookViewId="0">
      <pane ySplit="5" topLeftCell="A6" activePane="bottomLeft" state="frozen"/>
      <selection/>
      <selection pane="bottomLeft" activeCell="W43" sqref="W43"/>
    </sheetView>
  </sheetViews>
  <sheetFormatPr defaultColWidth="9" defaultRowHeight="11.25"/>
  <cols>
    <col min="1" max="1" width="4.625" style="4" customWidth="1"/>
    <col min="2" max="2" width="4.625" style="2" customWidth="1"/>
    <col min="3" max="3" width="6.625" style="2" customWidth="1"/>
    <col min="4" max="4" width="21.125" style="5" customWidth="1"/>
    <col min="5" max="5" width="4.625" style="6" customWidth="1"/>
    <col min="6" max="7" width="4.625" style="2" customWidth="1"/>
    <col min="8" max="10" width="3.625" style="2" customWidth="1"/>
    <col min="11" max="17" width="3.625" style="7" customWidth="1"/>
    <col min="18" max="18" width="3.625" style="2" customWidth="1"/>
    <col min="19" max="19" width="4.125" style="8" customWidth="1"/>
    <col min="20" max="20" width="9.625" style="2" customWidth="1"/>
    <col min="21" max="21" width="3.125" style="4" customWidth="1"/>
    <col min="22" max="22" width="3.75" style="4" customWidth="1"/>
    <col min="23" max="23" width="3.125" style="4" customWidth="1"/>
    <col min="24" max="24" width="13.375" style="4" customWidth="1"/>
    <col min="25" max="25" width="12.375" style="4" customWidth="1"/>
    <col min="26" max="16384" width="9" style="4"/>
  </cols>
  <sheetData>
    <row r="1" ht="24.95" customHeight="1" spans="1:30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"/>
      <c r="V1" s="1"/>
      <c r="W1" s="1"/>
      <c r="X1" s="1"/>
      <c r="Y1" s="1"/>
      <c r="Z1" s="1"/>
      <c r="AA1" s="1"/>
      <c r="AB1" s="1"/>
      <c r="AC1" s="1"/>
      <c r="AD1" s="1"/>
    </row>
    <row r="2" s="1" customFormat="1" ht="24.95" customHeight="1" spans="1:20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="2" customFormat="1" ht="14.1" customHeight="1" spans="1:30">
      <c r="A3" s="14" t="s">
        <v>2</v>
      </c>
      <c r="B3" s="15"/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23"/>
      <c r="J3" s="23"/>
      <c r="K3" s="18" t="s">
        <v>9</v>
      </c>
      <c r="L3" s="23"/>
      <c r="M3" s="23"/>
      <c r="N3" s="23"/>
      <c r="O3" s="23"/>
      <c r="P3" s="23"/>
      <c r="Q3" s="23"/>
      <c r="R3" s="23"/>
      <c r="S3" s="18" t="s">
        <v>10</v>
      </c>
      <c r="T3" s="18" t="s">
        <v>11</v>
      </c>
      <c r="U3" s="1"/>
      <c r="V3" s="1"/>
      <c r="W3" s="1"/>
      <c r="X3" s="1"/>
      <c r="Y3" s="1"/>
      <c r="Z3" s="1"/>
      <c r="AA3" s="1"/>
      <c r="AB3" s="1"/>
      <c r="AC3" s="1"/>
      <c r="AD3" s="1"/>
    </row>
    <row r="4" s="2" customFormat="1" ht="14.1" customHeight="1" spans="1:30">
      <c r="A4" s="19"/>
      <c r="B4" s="20"/>
      <c r="C4" s="21"/>
      <c r="D4" s="21"/>
      <c r="E4" s="22"/>
      <c r="F4" s="23"/>
      <c r="G4" s="23"/>
      <c r="H4" s="18" t="s">
        <v>12</v>
      </c>
      <c r="I4" s="18" t="s">
        <v>13</v>
      </c>
      <c r="J4" s="18" t="s">
        <v>14</v>
      </c>
      <c r="K4" s="72" t="s">
        <v>15</v>
      </c>
      <c r="L4" s="73"/>
      <c r="M4" s="72" t="s">
        <v>16</v>
      </c>
      <c r="N4" s="73"/>
      <c r="O4" s="72" t="s">
        <v>17</v>
      </c>
      <c r="P4" s="73"/>
      <c r="Q4" s="72" t="s">
        <v>18</v>
      </c>
      <c r="R4" s="73"/>
      <c r="S4" s="23"/>
      <c r="T4" s="23"/>
      <c r="U4" s="1"/>
      <c r="V4" s="1"/>
      <c r="W4" s="1"/>
      <c r="X4" s="1"/>
      <c r="Y4" s="1"/>
      <c r="Z4" s="1"/>
      <c r="AA4" s="1"/>
      <c r="AB4" s="1"/>
      <c r="AC4" s="1"/>
      <c r="AD4" s="1"/>
    </row>
    <row r="5" s="2" customFormat="1" ht="14.1" customHeight="1" spans="1:30">
      <c r="A5" s="24"/>
      <c r="B5" s="25"/>
      <c r="C5" s="26"/>
      <c r="D5" s="26"/>
      <c r="E5" s="22"/>
      <c r="F5" s="23"/>
      <c r="G5" s="23"/>
      <c r="H5" s="23"/>
      <c r="I5" s="23"/>
      <c r="J5" s="23"/>
      <c r="K5" s="44">
        <v>1</v>
      </c>
      <c r="L5" s="44">
        <v>2</v>
      </c>
      <c r="M5" s="44">
        <v>3</v>
      </c>
      <c r="N5" s="44">
        <v>4</v>
      </c>
      <c r="O5" s="44">
        <v>5</v>
      </c>
      <c r="P5" s="44">
        <v>6</v>
      </c>
      <c r="Q5" s="44">
        <v>7</v>
      </c>
      <c r="R5" s="79">
        <v>8</v>
      </c>
      <c r="S5" s="23"/>
      <c r="T5" s="23"/>
      <c r="U5" s="1"/>
      <c r="V5" s="1"/>
      <c r="W5" s="1"/>
      <c r="X5" s="1"/>
      <c r="Y5" s="1"/>
      <c r="Z5" s="1"/>
      <c r="AA5" s="1"/>
      <c r="AB5" s="1"/>
      <c r="AC5" s="1"/>
      <c r="AD5" s="1"/>
    </row>
    <row r="6" s="2" customFormat="1" ht="14.1" customHeight="1" spans="1:30">
      <c r="A6" s="27" t="s">
        <v>19</v>
      </c>
      <c r="B6" s="28" t="s">
        <v>20</v>
      </c>
      <c r="C6" s="23">
        <v>111001</v>
      </c>
      <c r="D6" s="29" t="s">
        <v>21</v>
      </c>
      <c r="E6" s="22">
        <v>3</v>
      </c>
      <c r="F6" s="23">
        <v>48</v>
      </c>
      <c r="G6" s="23">
        <v>32</v>
      </c>
      <c r="H6" s="23"/>
      <c r="I6" s="23"/>
      <c r="J6" s="23">
        <v>16</v>
      </c>
      <c r="K6" s="74"/>
      <c r="L6" s="44">
        <v>48</v>
      </c>
      <c r="M6" s="44"/>
      <c r="N6" s="44"/>
      <c r="O6" s="44"/>
      <c r="P6" s="44"/>
      <c r="Q6" s="80"/>
      <c r="R6" s="81"/>
      <c r="S6" s="23" t="s">
        <v>22</v>
      </c>
      <c r="T6" s="82" t="str">
        <f>"A1="&amp;E32&amp;"学分，A2≥8学分"</f>
        <v>A1=68.5学分，A2≥8学分</v>
      </c>
      <c r="U6" s="1"/>
      <c r="V6" s="1"/>
      <c r="W6" s="1"/>
      <c r="X6" s="1"/>
      <c r="Y6" s="1"/>
      <c r="Z6" s="1"/>
      <c r="AA6" s="1"/>
      <c r="AB6" s="1"/>
      <c r="AC6" s="1"/>
      <c r="AD6" s="1"/>
    </row>
    <row r="7" s="2" customFormat="1" ht="27.95" customHeight="1" spans="1:30">
      <c r="A7" s="30"/>
      <c r="B7" s="31"/>
      <c r="C7" s="23">
        <v>111002</v>
      </c>
      <c r="D7" s="29" t="s">
        <v>23</v>
      </c>
      <c r="E7" s="22">
        <v>4</v>
      </c>
      <c r="F7" s="23">
        <v>64</v>
      </c>
      <c r="G7" s="23">
        <v>48</v>
      </c>
      <c r="H7" s="23"/>
      <c r="I7" s="23"/>
      <c r="J7" s="23">
        <v>16</v>
      </c>
      <c r="K7" s="44"/>
      <c r="L7" s="44"/>
      <c r="M7" s="74"/>
      <c r="N7" s="44">
        <v>64</v>
      </c>
      <c r="O7" s="44"/>
      <c r="P7" s="44"/>
      <c r="Q7" s="80"/>
      <c r="R7" s="81"/>
      <c r="S7" s="23" t="s">
        <v>22</v>
      </c>
      <c r="T7" s="83"/>
      <c r="U7" s="1"/>
      <c r="V7" s="1"/>
      <c r="W7" s="1"/>
      <c r="X7" s="1"/>
      <c r="Y7" s="1"/>
      <c r="Z7" s="1"/>
      <c r="AA7" s="1"/>
      <c r="AB7" s="1"/>
      <c r="AC7" s="1"/>
      <c r="AD7" s="1"/>
    </row>
    <row r="8" s="2" customFormat="1" ht="14.1" customHeight="1" spans="1:30">
      <c r="A8" s="30"/>
      <c r="B8" s="31"/>
      <c r="C8" s="23">
        <v>111003</v>
      </c>
      <c r="D8" s="29" t="s">
        <v>24</v>
      </c>
      <c r="E8" s="22">
        <v>4</v>
      </c>
      <c r="F8" s="23">
        <v>64</v>
      </c>
      <c r="G8" s="23">
        <v>48</v>
      </c>
      <c r="H8" s="23"/>
      <c r="I8" s="23"/>
      <c r="J8" s="23">
        <v>16</v>
      </c>
      <c r="K8" s="44"/>
      <c r="L8" s="44"/>
      <c r="M8" s="44">
        <v>64</v>
      </c>
      <c r="N8" s="74"/>
      <c r="O8" s="44"/>
      <c r="P8" s="44"/>
      <c r="Q8" s="80"/>
      <c r="R8" s="81"/>
      <c r="S8" s="23" t="s">
        <v>22</v>
      </c>
      <c r="T8" s="83"/>
      <c r="U8" s="1"/>
      <c r="V8" s="1"/>
      <c r="W8" s="1"/>
      <c r="X8" s="1"/>
      <c r="Y8" s="1"/>
      <c r="Z8" s="1"/>
      <c r="AA8" s="1"/>
      <c r="AB8" s="1"/>
      <c r="AC8" s="1"/>
      <c r="AD8" s="1"/>
    </row>
    <row r="9" s="2" customFormat="1" ht="14.1" customHeight="1" spans="1:30">
      <c r="A9" s="30"/>
      <c r="B9" s="31"/>
      <c r="C9" s="23">
        <v>111006</v>
      </c>
      <c r="D9" s="29" t="s">
        <v>25</v>
      </c>
      <c r="E9" s="22">
        <v>3</v>
      </c>
      <c r="F9" s="23">
        <v>48</v>
      </c>
      <c r="G9" s="23">
        <v>32</v>
      </c>
      <c r="H9" s="23"/>
      <c r="I9" s="23"/>
      <c r="J9" s="23">
        <v>16</v>
      </c>
      <c r="K9" s="44">
        <v>48</v>
      </c>
      <c r="L9" s="74"/>
      <c r="M9" s="44"/>
      <c r="N9" s="44"/>
      <c r="O9" s="44"/>
      <c r="P9" s="44"/>
      <c r="Q9" s="80"/>
      <c r="R9" s="81"/>
      <c r="S9" s="23" t="s">
        <v>22</v>
      </c>
      <c r="T9" s="83"/>
      <c r="U9" s="1"/>
      <c r="V9" s="1"/>
      <c r="W9" s="1"/>
      <c r="X9" s="1"/>
      <c r="Y9" s="1"/>
      <c r="Z9" s="1"/>
      <c r="AA9" s="1"/>
      <c r="AB9" s="1"/>
      <c r="AC9" s="1"/>
      <c r="AD9" s="1"/>
    </row>
    <row r="10" s="2" customFormat="1" ht="14.1" customHeight="1" spans="1:30">
      <c r="A10" s="30"/>
      <c r="B10" s="31"/>
      <c r="C10" s="23">
        <v>111240</v>
      </c>
      <c r="D10" s="29" t="s">
        <v>26</v>
      </c>
      <c r="E10" s="22">
        <v>0.5</v>
      </c>
      <c r="F10" s="23">
        <v>8</v>
      </c>
      <c r="G10" s="23">
        <v>8</v>
      </c>
      <c r="H10" s="23"/>
      <c r="I10" s="23"/>
      <c r="J10" s="23"/>
      <c r="K10" s="44">
        <v>8</v>
      </c>
      <c r="L10" s="44"/>
      <c r="M10" s="44"/>
      <c r="N10" s="44"/>
      <c r="O10" s="44"/>
      <c r="P10" s="44"/>
      <c r="Q10" s="80"/>
      <c r="R10" s="81"/>
      <c r="S10" s="23" t="s">
        <v>22</v>
      </c>
      <c r="T10" s="83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="2" customFormat="1" ht="14.1" customHeight="1" spans="1:30">
      <c r="A11" s="30"/>
      <c r="B11" s="31"/>
      <c r="C11" s="23">
        <v>111241</v>
      </c>
      <c r="D11" s="29" t="s">
        <v>27</v>
      </c>
      <c r="E11" s="22">
        <v>0.5</v>
      </c>
      <c r="F11" s="23">
        <v>8</v>
      </c>
      <c r="G11" s="23">
        <v>8</v>
      </c>
      <c r="H11" s="23"/>
      <c r="I11" s="23"/>
      <c r="J11" s="23"/>
      <c r="K11" s="44"/>
      <c r="L11" s="44"/>
      <c r="M11" s="44">
        <v>8</v>
      </c>
      <c r="N11" s="44"/>
      <c r="O11" s="44"/>
      <c r="P11" s="44"/>
      <c r="Q11" s="80"/>
      <c r="R11" s="81"/>
      <c r="S11" s="23" t="s">
        <v>22</v>
      </c>
      <c r="T11" s="83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="2" customFormat="1" ht="14.1" customHeight="1" spans="1:30">
      <c r="A12" s="30"/>
      <c r="B12" s="31"/>
      <c r="C12" s="23">
        <v>111242</v>
      </c>
      <c r="D12" s="29" t="s">
        <v>28</v>
      </c>
      <c r="E12" s="22">
        <v>0.5</v>
      </c>
      <c r="F12" s="23">
        <v>8</v>
      </c>
      <c r="G12" s="23">
        <v>8</v>
      </c>
      <c r="H12" s="23"/>
      <c r="I12" s="23"/>
      <c r="J12" s="23"/>
      <c r="K12" s="44"/>
      <c r="L12" s="44"/>
      <c r="M12" s="44"/>
      <c r="N12" s="44"/>
      <c r="O12" s="44">
        <v>8</v>
      </c>
      <c r="P12" s="44"/>
      <c r="Q12" s="80"/>
      <c r="R12" s="81"/>
      <c r="S12" s="23" t="s">
        <v>22</v>
      </c>
      <c r="T12" s="83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="2" customFormat="1" ht="14.1" customHeight="1" spans="1:30">
      <c r="A13" s="30"/>
      <c r="B13" s="31"/>
      <c r="C13" s="23">
        <v>111243</v>
      </c>
      <c r="D13" s="29" t="s">
        <v>29</v>
      </c>
      <c r="E13" s="22">
        <v>0.5</v>
      </c>
      <c r="F13" s="23">
        <v>8</v>
      </c>
      <c r="G13" s="23">
        <v>8</v>
      </c>
      <c r="H13" s="23"/>
      <c r="I13" s="23"/>
      <c r="J13" s="23"/>
      <c r="K13" s="44"/>
      <c r="L13" s="44"/>
      <c r="M13" s="44"/>
      <c r="N13" s="44"/>
      <c r="O13" s="44"/>
      <c r="P13" s="44">
        <v>8</v>
      </c>
      <c r="Q13" s="80"/>
      <c r="R13" s="81"/>
      <c r="S13" s="23" t="s">
        <v>22</v>
      </c>
      <c r="T13" s="83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="2" customFormat="1" ht="14.1" customHeight="1" spans="1:30">
      <c r="A14" s="30"/>
      <c r="B14" s="31"/>
      <c r="C14" s="23">
        <v>112001</v>
      </c>
      <c r="D14" s="29" t="s">
        <v>30</v>
      </c>
      <c r="E14" s="22">
        <v>3.5</v>
      </c>
      <c r="F14" s="23">
        <v>56</v>
      </c>
      <c r="G14" s="23">
        <v>56</v>
      </c>
      <c r="H14" s="23"/>
      <c r="I14" s="23"/>
      <c r="J14" s="23"/>
      <c r="K14" s="44">
        <v>56</v>
      </c>
      <c r="L14" s="44"/>
      <c r="M14" s="44"/>
      <c r="N14" s="44"/>
      <c r="O14" s="44"/>
      <c r="P14" s="44"/>
      <c r="Q14" s="80"/>
      <c r="R14" s="81"/>
      <c r="S14" s="23" t="s">
        <v>22</v>
      </c>
      <c r="T14" s="83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="2" customFormat="1" ht="14.1" customHeight="1" spans="1:30">
      <c r="A15" s="30"/>
      <c r="B15" s="31"/>
      <c r="C15" s="23">
        <v>112002</v>
      </c>
      <c r="D15" s="29" t="s">
        <v>31</v>
      </c>
      <c r="E15" s="22">
        <v>3.5</v>
      </c>
      <c r="F15" s="23">
        <v>56</v>
      </c>
      <c r="G15" s="23">
        <v>56</v>
      </c>
      <c r="H15" s="23"/>
      <c r="I15" s="23"/>
      <c r="J15" s="23"/>
      <c r="K15" s="44"/>
      <c r="L15" s="44">
        <v>56</v>
      </c>
      <c r="M15" s="44"/>
      <c r="N15" s="44"/>
      <c r="O15" s="44"/>
      <c r="P15" s="44"/>
      <c r="Q15" s="80"/>
      <c r="R15" s="81"/>
      <c r="S15" s="23" t="s">
        <v>22</v>
      </c>
      <c r="T15" s="83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="2" customFormat="1" ht="14.1" customHeight="1" spans="1:30">
      <c r="A16" s="30"/>
      <c r="B16" s="31"/>
      <c r="C16" s="23">
        <v>112003</v>
      </c>
      <c r="D16" s="32" t="s">
        <v>32</v>
      </c>
      <c r="E16" s="22">
        <v>3</v>
      </c>
      <c r="F16" s="23">
        <v>48</v>
      </c>
      <c r="G16" s="23">
        <v>48</v>
      </c>
      <c r="H16" s="23"/>
      <c r="I16" s="23"/>
      <c r="J16" s="23"/>
      <c r="K16" s="44"/>
      <c r="L16" s="44"/>
      <c r="M16" s="44">
        <v>48</v>
      </c>
      <c r="N16" s="44"/>
      <c r="O16" s="44"/>
      <c r="P16" s="44"/>
      <c r="Q16" s="80"/>
      <c r="R16" s="81"/>
      <c r="S16" s="23" t="s">
        <v>22</v>
      </c>
      <c r="T16" s="83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="2" customFormat="1" ht="14.1" customHeight="1" spans="1:30">
      <c r="A17" s="30"/>
      <c r="B17" s="31"/>
      <c r="C17" s="23">
        <v>112004</v>
      </c>
      <c r="D17" s="33" t="s">
        <v>33</v>
      </c>
      <c r="E17" s="22">
        <v>3</v>
      </c>
      <c r="F17" s="23">
        <v>48</v>
      </c>
      <c r="G17" s="23">
        <v>48</v>
      </c>
      <c r="H17" s="23"/>
      <c r="I17" s="23"/>
      <c r="J17" s="23"/>
      <c r="K17" s="44"/>
      <c r="L17" s="44"/>
      <c r="M17" s="44"/>
      <c r="N17" s="44">
        <v>48</v>
      </c>
      <c r="O17" s="44"/>
      <c r="P17" s="44"/>
      <c r="Q17" s="80"/>
      <c r="R17" s="81"/>
      <c r="S17" s="23" t="s">
        <v>22</v>
      </c>
      <c r="T17" s="83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="2" customFormat="1" ht="14.1" customHeight="1" spans="1:30">
      <c r="A18" s="30"/>
      <c r="B18" s="31"/>
      <c r="C18" s="23">
        <v>110035</v>
      </c>
      <c r="D18" s="29" t="s">
        <v>34</v>
      </c>
      <c r="E18" s="22">
        <v>5.5</v>
      </c>
      <c r="F18" s="23">
        <v>88</v>
      </c>
      <c r="G18" s="23">
        <v>88</v>
      </c>
      <c r="H18" s="23"/>
      <c r="I18" s="23"/>
      <c r="J18" s="23"/>
      <c r="K18" s="44">
        <v>88</v>
      </c>
      <c r="L18" s="44"/>
      <c r="M18" s="44"/>
      <c r="N18" s="44"/>
      <c r="O18" s="44"/>
      <c r="P18" s="44"/>
      <c r="Q18" s="80"/>
      <c r="R18" s="81"/>
      <c r="S18" s="23" t="s">
        <v>22</v>
      </c>
      <c r="T18" s="83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="2" customFormat="1" ht="14.1" customHeight="1" spans="1:30">
      <c r="A19" s="30"/>
      <c r="B19" s="31"/>
      <c r="C19" s="23">
        <v>110036</v>
      </c>
      <c r="D19" s="29" t="s">
        <v>35</v>
      </c>
      <c r="E19" s="22">
        <v>6</v>
      </c>
      <c r="F19" s="23">
        <v>96</v>
      </c>
      <c r="G19" s="23">
        <v>96</v>
      </c>
      <c r="H19" s="23"/>
      <c r="I19" s="23"/>
      <c r="J19" s="23"/>
      <c r="K19" s="44"/>
      <c r="L19" s="44">
        <v>96</v>
      </c>
      <c r="M19" s="44"/>
      <c r="N19" s="44"/>
      <c r="O19" s="44"/>
      <c r="P19" s="44"/>
      <c r="Q19" s="44"/>
      <c r="R19" s="79"/>
      <c r="S19" s="23" t="s">
        <v>22</v>
      </c>
      <c r="T19" s="83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="2" customFormat="1" ht="14.1" customHeight="1" spans="1:30">
      <c r="A20" s="30"/>
      <c r="B20" s="31"/>
      <c r="C20" s="23">
        <v>110063</v>
      </c>
      <c r="D20" s="29" t="s">
        <v>36</v>
      </c>
      <c r="E20" s="22">
        <v>3.5</v>
      </c>
      <c r="F20" s="23">
        <v>56</v>
      </c>
      <c r="G20" s="23">
        <v>56</v>
      </c>
      <c r="H20" s="23"/>
      <c r="I20" s="23"/>
      <c r="J20" s="23"/>
      <c r="K20" s="44"/>
      <c r="L20" s="44">
        <v>56</v>
      </c>
      <c r="M20" s="44"/>
      <c r="N20" s="44"/>
      <c r="O20" s="44"/>
      <c r="P20" s="44"/>
      <c r="Q20" s="44"/>
      <c r="R20" s="79"/>
      <c r="S20" s="23" t="s">
        <v>22</v>
      </c>
      <c r="T20" s="83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="2" customFormat="1" ht="14.1" customHeight="1" spans="1:20">
      <c r="A21" s="30"/>
      <c r="B21" s="31"/>
      <c r="C21" s="23">
        <v>110064</v>
      </c>
      <c r="D21" s="29" t="s">
        <v>37</v>
      </c>
      <c r="E21" s="22">
        <v>3.5</v>
      </c>
      <c r="F21" s="23">
        <v>56</v>
      </c>
      <c r="G21" s="23">
        <v>56</v>
      </c>
      <c r="H21" s="23"/>
      <c r="I21" s="23"/>
      <c r="J21" s="23"/>
      <c r="K21" s="44"/>
      <c r="L21" s="44"/>
      <c r="M21" s="44">
        <v>56</v>
      </c>
      <c r="N21" s="44"/>
      <c r="O21" s="44"/>
      <c r="P21" s="44"/>
      <c r="Q21" s="44"/>
      <c r="R21" s="79"/>
      <c r="S21" s="23" t="s">
        <v>22</v>
      </c>
      <c r="T21" s="83"/>
    </row>
    <row r="22" s="2" customFormat="1" ht="14.1" customHeight="1" spans="1:20">
      <c r="A22" s="30"/>
      <c r="B22" s="31"/>
      <c r="C22" s="34">
        <v>107294</v>
      </c>
      <c r="D22" s="35" t="s">
        <v>38</v>
      </c>
      <c r="E22" s="36">
        <v>2</v>
      </c>
      <c r="F22" s="34">
        <v>32</v>
      </c>
      <c r="G22" s="34">
        <v>32</v>
      </c>
      <c r="H22" s="23"/>
      <c r="I22" s="23"/>
      <c r="J22" s="23"/>
      <c r="K22" s="44"/>
      <c r="L22" s="44">
        <v>32</v>
      </c>
      <c r="M22" s="44"/>
      <c r="N22" s="44"/>
      <c r="O22" s="44"/>
      <c r="P22" s="44"/>
      <c r="Q22" s="44"/>
      <c r="R22" s="79"/>
      <c r="S22" s="23" t="s">
        <v>22</v>
      </c>
      <c r="T22" s="83"/>
    </row>
    <row r="23" s="2" customFormat="1" ht="14.1" customHeight="1" spans="1:20">
      <c r="A23" s="30"/>
      <c r="B23" s="31"/>
      <c r="C23" s="23">
        <v>113107</v>
      </c>
      <c r="D23" s="29" t="s">
        <v>39</v>
      </c>
      <c r="E23" s="22">
        <v>1</v>
      </c>
      <c r="F23" s="23">
        <v>36</v>
      </c>
      <c r="G23" s="23">
        <v>32</v>
      </c>
      <c r="H23" s="23"/>
      <c r="I23" s="23"/>
      <c r="J23" s="23">
        <v>4</v>
      </c>
      <c r="K23" s="44">
        <v>36</v>
      </c>
      <c r="L23" s="44"/>
      <c r="M23" s="44"/>
      <c r="N23" s="44"/>
      <c r="O23" s="44"/>
      <c r="P23" s="44"/>
      <c r="Q23" s="44"/>
      <c r="R23" s="79"/>
      <c r="S23" s="23" t="s">
        <v>22</v>
      </c>
      <c r="T23" s="83"/>
    </row>
    <row r="24" s="2" customFormat="1" ht="14.1" customHeight="1" spans="1:20">
      <c r="A24" s="30"/>
      <c r="B24" s="31"/>
      <c r="C24" s="23">
        <v>113108</v>
      </c>
      <c r="D24" s="29" t="s">
        <v>40</v>
      </c>
      <c r="E24" s="22">
        <v>1</v>
      </c>
      <c r="F24" s="23">
        <v>36</v>
      </c>
      <c r="G24" s="23">
        <v>32</v>
      </c>
      <c r="H24" s="23"/>
      <c r="I24" s="23"/>
      <c r="J24" s="23">
        <v>4</v>
      </c>
      <c r="K24" s="44"/>
      <c r="L24" s="44">
        <v>36</v>
      </c>
      <c r="M24" s="44"/>
      <c r="N24" s="44"/>
      <c r="O24" s="44"/>
      <c r="P24" s="44"/>
      <c r="Q24" s="44"/>
      <c r="R24" s="79"/>
      <c r="S24" s="23" t="s">
        <v>22</v>
      </c>
      <c r="T24" s="83"/>
    </row>
    <row r="25" s="2" customFormat="1" ht="14.1" customHeight="1" spans="1:20">
      <c r="A25" s="30"/>
      <c r="B25" s="31"/>
      <c r="C25" s="23">
        <v>113109</v>
      </c>
      <c r="D25" s="29" t="s">
        <v>41</v>
      </c>
      <c r="E25" s="22">
        <v>1</v>
      </c>
      <c r="F25" s="23">
        <v>36</v>
      </c>
      <c r="G25" s="23">
        <v>32</v>
      </c>
      <c r="H25" s="23"/>
      <c r="I25" s="23"/>
      <c r="J25" s="23">
        <v>4</v>
      </c>
      <c r="K25" s="44"/>
      <c r="L25" s="44"/>
      <c r="M25" s="44">
        <v>36</v>
      </c>
      <c r="N25" s="44"/>
      <c r="O25" s="44"/>
      <c r="P25" s="44"/>
      <c r="Q25" s="44"/>
      <c r="R25" s="79"/>
      <c r="S25" s="23" t="s">
        <v>22</v>
      </c>
      <c r="T25" s="83"/>
    </row>
    <row r="26" s="2" customFormat="1" ht="14.1" customHeight="1" spans="1:20">
      <c r="A26" s="30"/>
      <c r="B26" s="31"/>
      <c r="C26" s="23">
        <v>113110</v>
      </c>
      <c r="D26" s="29" t="s">
        <v>42</v>
      </c>
      <c r="E26" s="22">
        <v>1</v>
      </c>
      <c r="F26" s="23">
        <v>36</v>
      </c>
      <c r="G26" s="23">
        <v>32</v>
      </c>
      <c r="H26" s="23"/>
      <c r="I26" s="23"/>
      <c r="J26" s="23">
        <v>4</v>
      </c>
      <c r="K26" s="44"/>
      <c r="L26" s="44"/>
      <c r="M26" s="44"/>
      <c r="N26" s="44">
        <v>36</v>
      </c>
      <c r="O26" s="44"/>
      <c r="P26" s="44"/>
      <c r="Q26" s="44"/>
      <c r="R26" s="79"/>
      <c r="S26" s="23" t="s">
        <v>22</v>
      </c>
      <c r="T26" s="83"/>
    </row>
    <row r="27" s="2" customFormat="1" ht="14.1" customHeight="1" spans="1:20">
      <c r="A27" s="30"/>
      <c r="B27" s="31"/>
      <c r="C27" s="23">
        <v>110139</v>
      </c>
      <c r="D27" s="29" t="s">
        <v>43</v>
      </c>
      <c r="E27" s="22">
        <v>3.5</v>
      </c>
      <c r="F27" s="23">
        <v>56</v>
      </c>
      <c r="G27" s="23">
        <v>56</v>
      </c>
      <c r="H27" s="23"/>
      <c r="I27" s="23"/>
      <c r="J27" s="23"/>
      <c r="K27" s="44"/>
      <c r="L27" s="44"/>
      <c r="M27" s="44">
        <v>56</v>
      </c>
      <c r="N27" s="44"/>
      <c r="O27" s="44"/>
      <c r="P27" s="44"/>
      <c r="Q27" s="44"/>
      <c r="R27" s="79"/>
      <c r="S27" s="23" t="s">
        <v>22</v>
      </c>
      <c r="T27" s="83"/>
    </row>
    <row r="28" s="2" customFormat="1" ht="14.1" customHeight="1" spans="1:20">
      <c r="A28" s="30"/>
      <c r="B28" s="31"/>
      <c r="C28" s="23">
        <v>110145</v>
      </c>
      <c r="D28" s="29" t="s">
        <v>44</v>
      </c>
      <c r="E28" s="22">
        <v>3.5</v>
      </c>
      <c r="F28" s="23">
        <v>56</v>
      </c>
      <c r="G28" s="23">
        <v>48</v>
      </c>
      <c r="H28" s="23"/>
      <c r="I28" s="23">
        <v>8</v>
      </c>
      <c r="J28" s="23"/>
      <c r="K28" s="44"/>
      <c r="L28" s="44"/>
      <c r="M28" s="44"/>
      <c r="N28" s="44">
        <v>56</v>
      </c>
      <c r="O28" s="44"/>
      <c r="P28" s="44"/>
      <c r="Q28" s="44"/>
      <c r="R28" s="79"/>
      <c r="S28" s="23" t="s">
        <v>22</v>
      </c>
      <c r="T28" s="83"/>
    </row>
    <row r="29" s="2" customFormat="1" ht="14.1" customHeight="1" spans="1:20">
      <c r="A29" s="30"/>
      <c r="B29" s="31"/>
      <c r="C29" s="23">
        <v>110238</v>
      </c>
      <c r="D29" s="29" t="s">
        <v>45</v>
      </c>
      <c r="E29" s="22">
        <v>3.5</v>
      </c>
      <c r="F29" s="23">
        <v>56</v>
      </c>
      <c r="G29" s="23">
        <v>48</v>
      </c>
      <c r="H29" s="23"/>
      <c r="I29" s="23">
        <v>8</v>
      </c>
      <c r="J29" s="23"/>
      <c r="K29" s="44">
        <v>56</v>
      </c>
      <c r="L29" s="44"/>
      <c r="M29" s="44"/>
      <c r="N29" s="44"/>
      <c r="O29" s="44"/>
      <c r="P29" s="44"/>
      <c r="Q29" s="44"/>
      <c r="R29" s="79"/>
      <c r="S29" s="23" t="s">
        <v>22</v>
      </c>
      <c r="T29" s="83"/>
    </row>
    <row r="30" s="2" customFormat="1" ht="14.1" customHeight="1" spans="1:20">
      <c r="A30" s="30"/>
      <c r="B30" s="31"/>
      <c r="C30" s="23">
        <v>110180</v>
      </c>
      <c r="D30" s="29" t="s">
        <v>46</v>
      </c>
      <c r="E30" s="22">
        <v>3</v>
      </c>
      <c r="F30" s="23">
        <v>48</v>
      </c>
      <c r="G30" s="23">
        <v>24</v>
      </c>
      <c r="H30" s="23"/>
      <c r="I30" s="23">
        <v>12</v>
      </c>
      <c r="J30" s="23">
        <v>12</v>
      </c>
      <c r="K30" s="44"/>
      <c r="L30" s="44">
        <v>48</v>
      </c>
      <c r="M30" s="44"/>
      <c r="N30" s="44"/>
      <c r="O30" s="44"/>
      <c r="P30" s="44"/>
      <c r="Q30" s="44"/>
      <c r="R30" s="79"/>
      <c r="S30" s="23" t="s">
        <v>47</v>
      </c>
      <c r="T30" s="83"/>
    </row>
    <row r="31" s="2" customFormat="1" ht="14.1" customHeight="1" spans="1:20">
      <c r="A31" s="30"/>
      <c r="B31" s="31"/>
      <c r="C31" s="37">
        <v>133001</v>
      </c>
      <c r="D31" s="38" t="s">
        <v>48</v>
      </c>
      <c r="E31" s="39">
        <v>1.5</v>
      </c>
      <c r="F31" s="40">
        <v>24</v>
      </c>
      <c r="G31" s="40">
        <v>24</v>
      </c>
      <c r="H31" s="40"/>
      <c r="I31" s="40"/>
      <c r="J31" s="40"/>
      <c r="K31" s="75"/>
      <c r="L31" s="75"/>
      <c r="M31" s="75"/>
      <c r="N31" s="75"/>
      <c r="O31" s="75"/>
      <c r="P31" s="75">
        <v>24</v>
      </c>
      <c r="Q31" s="75"/>
      <c r="R31" s="84"/>
      <c r="S31" s="37" t="s">
        <v>22</v>
      </c>
      <c r="T31" s="83"/>
    </row>
    <row r="32" s="2" customFormat="1" ht="14.1" customHeight="1" spans="1:20">
      <c r="A32" s="30"/>
      <c r="B32" s="31"/>
      <c r="C32" s="41" t="s">
        <v>49</v>
      </c>
      <c r="D32" s="42"/>
      <c r="E32" s="43">
        <f t="shared" ref="E32:P32" si="0">SUM(E6:E31)</f>
        <v>68.5</v>
      </c>
      <c r="F32" s="44">
        <f t="shared" si="0"/>
        <v>1176</v>
      </c>
      <c r="G32" s="44">
        <f t="shared" si="0"/>
        <v>1056</v>
      </c>
      <c r="H32" s="44">
        <f t="shared" si="0"/>
        <v>0</v>
      </c>
      <c r="I32" s="44">
        <f t="shared" si="0"/>
        <v>28</v>
      </c>
      <c r="J32" s="44">
        <f t="shared" si="0"/>
        <v>92</v>
      </c>
      <c r="K32" s="44">
        <f t="shared" si="0"/>
        <v>292</v>
      </c>
      <c r="L32" s="44">
        <f t="shared" si="0"/>
        <v>372</v>
      </c>
      <c r="M32" s="44">
        <f t="shared" si="0"/>
        <v>268</v>
      </c>
      <c r="N32" s="44">
        <f t="shared" si="0"/>
        <v>204</v>
      </c>
      <c r="O32" s="44">
        <f t="shared" si="0"/>
        <v>8</v>
      </c>
      <c r="P32" s="44">
        <f t="shared" si="0"/>
        <v>32</v>
      </c>
      <c r="Q32" s="44">
        <f ca="1">SUM(Q6:Q32)</f>
        <v>0</v>
      </c>
      <c r="R32" s="44">
        <f ca="1">SUM(R6:R32)</f>
        <v>0</v>
      </c>
      <c r="S32" s="44"/>
      <c r="T32" s="83"/>
    </row>
    <row r="33" s="2" customFormat="1" ht="14.1" customHeight="1" spans="1:20">
      <c r="A33" s="30"/>
      <c r="B33" s="31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83"/>
    </row>
    <row r="34" s="2" customFormat="1" ht="14.1" customHeight="1" spans="1:20">
      <c r="A34" s="30"/>
      <c r="B34" s="31"/>
      <c r="C34" s="23">
        <v>110043</v>
      </c>
      <c r="D34" s="29" t="s">
        <v>50</v>
      </c>
      <c r="E34" s="22">
        <v>3.5</v>
      </c>
      <c r="F34" s="23">
        <v>56</v>
      </c>
      <c r="G34" s="23">
        <v>56</v>
      </c>
      <c r="H34" s="23"/>
      <c r="I34" s="23"/>
      <c r="J34" s="23"/>
      <c r="K34" s="44"/>
      <c r="L34" s="44"/>
      <c r="M34" s="44">
        <v>56</v>
      </c>
      <c r="N34" s="44"/>
      <c r="O34" s="44"/>
      <c r="P34" s="44"/>
      <c r="Q34" s="44"/>
      <c r="R34" s="79"/>
      <c r="S34" s="37" t="s">
        <v>47</v>
      </c>
      <c r="T34" s="83"/>
    </row>
    <row r="35" s="2" customFormat="1" ht="14.1" customHeight="1" spans="1:20">
      <c r="A35" s="30"/>
      <c r="B35" s="31"/>
      <c r="C35" s="23">
        <v>110042</v>
      </c>
      <c r="D35" s="29" t="s">
        <v>51</v>
      </c>
      <c r="E35" s="22">
        <v>2.5</v>
      </c>
      <c r="F35" s="23">
        <v>40</v>
      </c>
      <c r="G35" s="23">
        <v>40</v>
      </c>
      <c r="H35" s="23"/>
      <c r="I35" s="23"/>
      <c r="J35" s="23"/>
      <c r="K35" s="44"/>
      <c r="L35" s="44"/>
      <c r="M35" s="44">
        <v>40</v>
      </c>
      <c r="N35" s="44"/>
      <c r="O35" s="44"/>
      <c r="P35" s="44"/>
      <c r="Q35" s="44"/>
      <c r="R35" s="79"/>
      <c r="S35" s="23" t="s">
        <v>47</v>
      </c>
      <c r="T35" s="83"/>
    </row>
    <row r="36" s="2" customFormat="1" ht="14.1" customHeight="1" spans="1:20">
      <c r="A36" s="30"/>
      <c r="B36" s="31"/>
      <c r="C36" s="23">
        <v>110154</v>
      </c>
      <c r="D36" s="29" t="s">
        <v>52</v>
      </c>
      <c r="E36" s="22">
        <v>2.5</v>
      </c>
      <c r="F36" s="23">
        <v>40</v>
      </c>
      <c r="G36" s="23">
        <v>40</v>
      </c>
      <c r="H36" s="23"/>
      <c r="I36" s="23"/>
      <c r="J36" s="23"/>
      <c r="K36" s="44"/>
      <c r="L36" s="44"/>
      <c r="M36" s="44"/>
      <c r="N36" s="44"/>
      <c r="O36" s="44">
        <v>40</v>
      </c>
      <c r="P36" s="44"/>
      <c r="Q36" s="44"/>
      <c r="R36" s="79"/>
      <c r="S36" s="23" t="s">
        <v>47</v>
      </c>
      <c r="T36" s="83"/>
    </row>
    <row r="37" s="2" customFormat="1" ht="14.1" customHeight="1" spans="1:20">
      <c r="A37" s="30"/>
      <c r="B37" s="31"/>
      <c r="C37" s="23">
        <v>106233</v>
      </c>
      <c r="D37" s="29" t="s">
        <v>53</v>
      </c>
      <c r="E37" s="22">
        <v>2</v>
      </c>
      <c r="F37" s="23">
        <v>32</v>
      </c>
      <c r="G37" s="23">
        <v>24</v>
      </c>
      <c r="H37" s="23"/>
      <c r="I37" s="23">
        <v>8</v>
      </c>
      <c r="J37" s="23"/>
      <c r="K37" s="44">
        <v>32</v>
      </c>
      <c r="L37" s="44"/>
      <c r="M37" s="44"/>
      <c r="N37" s="44"/>
      <c r="O37" s="44"/>
      <c r="P37" s="44"/>
      <c r="Q37" s="80"/>
      <c r="R37" s="81"/>
      <c r="S37" s="23" t="s">
        <v>47</v>
      </c>
      <c r="T37" s="83"/>
    </row>
    <row r="38" s="2" customFormat="1" ht="14.1" customHeight="1" spans="1:20">
      <c r="A38" s="30"/>
      <c r="B38" s="46"/>
      <c r="C38" s="41" t="s">
        <v>49</v>
      </c>
      <c r="D38" s="42"/>
      <c r="E38" s="43">
        <f t="shared" ref="E38:P38" si="1">SUM(E30:E37)</f>
        <v>83.5</v>
      </c>
      <c r="F38" s="44">
        <f t="shared" si="1"/>
        <v>1416</v>
      </c>
      <c r="G38" s="44">
        <f t="shared" si="1"/>
        <v>1264</v>
      </c>
      <c r="H38" s="44">
        <f t="shared" si="1"/>
        <v>0</v>
      </c>
      <c r="I38" s="44">
        <f t="shared" si="1"/>
        <v>48</v>
      </c>
      <c r="J38" s="44">
        <f t="shared" si="1"/>
        <v>104</v>
      </c>
      <c r="K38" s="44">
        <f t="shared" si="1"/>
        <v>324</v>
      </c>
      <c r="L38" s="44">
        <f t="shared" si="1"/>
        <v>420</v>
      </c>
      <c r="M38" s="44">
        <f t="shared" si="1"/>
        <v>364</v>
      </c>
      <c r="N38" s="44">
        <f t="shared" si="1"/>
        <v>204</v>
      </c>
      <c r="O38" s="44">
        <f t="shared" si="1"/>
        <v>48</v>
      </c>
      <c r="P38" s="44">
        <f t="shared" si="1"/>
        <v>56</v>
      </c>
      <c r="Q38" s="44">
        <f ca="1">SUM(Q32:Q37)</f>
        <v>0</v>
      </c>
      <c r="R38" s="85">
        <f ca="1">SUM(R32:R37)</f>
        <v>0</v>
      </c>
      <c r="S38" s="44"/>
      <c r="T38" s="86"/>
    </row>
    <row r="39" s="2" customFormat="1" ht="42" customHeight="1" spans="1:20">
      <c r="A39" s="30"/>
      <c r="B39" s="27" t="s">
        <v>54</v>
      </c>
      <c r="C39" s="47" t="s">
        <v>55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73"/>
      <c r="S39" s="23" t="s">
        <v>56</v>
      </c>
      <c r="T39" s="23" t="s">
        <v>57</v>
      </c>
    </row>
    <row r="40" ht="14.1" customHeight="1" spans="1:20">
      <c r="A40" s="49" t="s">
        <v>58</v>
      </c>
      <c r="B40" s="27" t="s">
        <v>59</v>
      </c>
      <c r="C40" s="23">
        <v>107069</v>
      </c>
      <c r="D40" s="50" t="s">
        <v>60</v>
      </c>
      <c r="E40" s="51">
        <v>5</v>
      </c>
      <c r="F40" s="52">
        <v>80</v>
      </c>
      <c r="G40" s="52">
        <v>74</v>
      </c>
      <c r="H40" s="52">
        <v>6</v>
      </c>
      <c r="I40" s="52"/>
      <c r="J40" s="52"/>
      <c r="K40" s="76"/>
      <c r="L40" s="76"/>
      <c r="M40" s="76"/>
      <c r="N40" s="76">
        <v>80</v>
      </c>
      <c r="O40" s="76"/>
      <c r="P40" s="76"/>
      <c r="Q40" s="76"/>
      <c r="R40" s="52"/>
      <c r="S40" s="52" t="s">
        <v>61</v>
      </c>
      <c r="T40" s="82" t="str">
        <f>"B1="&amp;E50&amp;"学分，B2≥9学分"</f>
        <v>B1=27学分，B2≥9学分</v>
      </c>
    </row>
    <row r="41" ht="14.1" customHeight="1" spans="1:20">
      <c r="A41" s="19"/>
      <c r="B41" s="30"/>
      <c r="C41" s="53">
        <v>107009</v>
      </c>
      <c r="D41" s="54" t="s">
        <v>62</v>
      </c>
      <c r="E41" s="55">
        <v>2</v>
      </c>
      <c r="F41" s="53">
        <v>32</v>
      </c>
      <c r="G41" s="53">
        <v>28</v>
      </c>
      <c r="H41" s="53">
        <v>4</v>
      </c>
      <c r="I41" s="53"/>
      <c r="J41" s="53"/>
      <c r="K41" s="77"/>
      <c r="L41" s="77"/>
      <c r="M41" s="77"/>
      <c r="N41" s="77"/>
      <c r="O41" s="77">
        <v>32</v>
      </c>
      <c r="P41" s="77"/>
      <c r="Q41" s="77"/>
      <c r="R41" s="53"/>
      <c r="S41" s="53" t="s">
        <v>61</v>
      </c>
      <c r="T41" s="21"/>
    </row>
    <row r="42" ht="14.1" customHeight="1" spans="1:20">
      <c r="A42" s="19"/>
      <c r="B42" s="30"/>
      <c r="C42" s="53">
        <v>107080</v>
      </c>
      <c r="D42" s="54" t="s">
        <v>63</v>
      </c>
      <c r="E42" s="55">
        <v>2.5</v>
      </c>
      <c r="F42" s="53">
        <v>40</v>
      </c>
      <c r="G42" s="53">
        <v>40</v>
      </c>
      <c r="H42" s="53"/>
      <c r="I42" s="53"/>
      <c r="J42" s="53"/>
      <c r="K42" s="77"/>
      <c r="L42" s="77"/>
      <c r="M42" s="77"/>
      <c r="N42" s="77">
        <v>44</v>
      </c>
      <c r="O42" s="77"/>
      <c r="P42" s="77"/>
      <c r="Q42" s="77"/>
      <c r="R42" s="53"/>
      <c r="S42" s="23" t="s">
        <v>61</v>
      </c>
      <c r="T42" s="21"/>
    </row>
    <row r="43" ht="14.1" customHeight="1" spans="1:20">
      <c r="A43" s="19"/>
      <c r="B43" s="30"/>
      <c r="C43" s="23">
        <v>107082</v>
      </c>
      <c r="D43" s="56" t="s">
        <v>64</v>
      </c>
      <c r="E43" s="57">
        <v>2.5</v>
      </c>
      <c r="F43" s="23">
        <v>40</v>
      </c>
      <c r="G43" s="23">
        <v>40</v>
      </c>
      <c r="H43" s="23"/>
      <c r="I43" s="23"/>
      <c r="J43" s="23"/>
      <c r="K43" s="44"/>
      <c r="L43" s="44"/>
      <c r="M43" s="44"/>
      <c r="N43" s="44"/>
      <c r="O43" s="44">
        <v>44</v>
      </c>
      <c r="P43" s="44"/>
      <c r="Q43" s="44"/>
      <c r="R43" s="23"/>
      <c r="S43" s="23" t="s">
        <v>61</v>
      </c>
      <c r="T43" s="21"/>
    </row>
    <row r="44" ht="14.1" customHeight="1" spans="1:20">
      <c r="A44" s="19"/>
      <c r="B44" s="30"/>
      <c r="C44" s="23">
        <v>107021</v>
      </c>
      <c r="D44" s="56" t="s">
        <v>65</v>
      </c>
      <c r="E44" s="57">
        <v>3</v>
      </c>
      <c r="F44" s="23">
        <v>48</v>
      </c>
      <c r="G44" s="23">
        <v>42</v>
      </c>
      <c r="H44" s="23">
        <v>6</v>
      </c>
      <c r="I44" s="23"/>
      <c r="J44" s="23"/>
      <c r="K44" s="44"/>
      <c r="L44" s="44"/>
      <c r="M44" s="44"/>
      <c r="N44" s="44"/>
      <c r="O44" s="44">
        <v>48</v>
      </c>
      <c r="P44" s="44"/>
      <c r="Q44" s="44"/>
      <c r="R44" s="23"/>
      <c r="S44" s="23" t="s">
        <v>61</v>
      </c>
      <c r="T44" s="21"/>
    </row>
    <row r="45" ht="14.1" customHeight="1" spans="1:20">
      <c r="A45" s="19"/>
      <c r="B45" s="30"/>
      <c r="C45" s="23">
        <v>107312</v>
      </c>
      <c r="D45" s="58" t="s">
        <v>66</v>
      </c>
      <c r="E45" s="57">
        <v>2</v>
      </c>
      <c r="F45" s="23">
        <v>32</v>
      </c>
      <c r="G45" s="23">
        <v>16</v>
      </c>
      <c r="H45" s="23"/>
      <c r="I45" s="23">
        <v>16</v>
      </c>
      <c r="J45" s="23"/>
      <c r="K45" s="44"/>
      <c r="L45" s="44"/>
      <c r="M45" s="74">
        <v>32</v>
      </c>
      <c r="N45" s="44"/>
      <c r="O45" s="44"/>
      <c r="P45" s="44"/>
      <c r="Q45" s="44"/>
      <c r="R45" s="23"/>
      <c r="S45" s="23" t="s">
        <v>61</v>
      </c>
      <c r="T45" s="21"/>
    </row>
    <row r="46" ht="14.1" customHeight="1" spans="1:20">
      <c r="A46" s="19"/>
      <c r="B46" s="30"/>
      <c r="C46" s="23">
        <v>107171</v>
      </c>
      <c r="D46" s="58" t="s">
        <v>67</v>
      </c>
      <c r="E46" s="57">
        <v>3</v>
      </c>
      <c r="F46" s="23">
        <v>48</v>
      </c>
      <c r="G46" s="59">
        <v>38</v>
      </c>
      <c r="H46" s="23">
        <v>10</v>
      </c>
      <c r="I46" s="23"/>
      <c r="J46" s="23"/>
      <c r="K46" s="44"/>
      <c r="L46" s="44"/>
      <c r="M46" s="44"/>
      <c r="N46" s="44"/>
      <c r="O46" s="44">
        <v>48</v>
      </c>
      <c r="P46" s="74"/>
      <c r="Q46" s="44"/>
      <c r="R46" s="23"/>
      <c r="S46" s="23" t="s">
        <v>61</v>
      </c>
      <c r="T46" s="21"/>
    </row>
    <row r="47" ht="14.1" customHeight="1" spans="1:20">
      <c r="A47" s="19"/>
      <c r="B47" s="30"/>
      <c r="C47" s="60">
        <v>107056</v>
      </c>
      <c r="D47" s="56" t="s">
        <v>68</v>
      </c>
      <c r="E47" s="57">
        <v>2.5</v>
      </c>
      <c r="F47" s="23">
        <v>40</v>
      </c>
      <c r="G47" s="23">
        <v>36</v>
      </c>
      <c r="H47" s="23">
        <v>4</v>
      </c>
      <c r="I47" s="23"/>
      <c r="J47" s="23"/>
      <c r="K47" s="44"/>
      <c r="L47" s="44"/>
      <c r="M47" s="44"/>
      <c r="N47" s="44"/>
      <c r="O47" s="44">
        <v>40</v>
      </c>
      <c r="P47" s="44"/>
      <c r="Q47" s="44"/>
      <c r="R47" s="23"/>
      <c r="S47" s="23" t="s">
        <v>61</v>
      </c>
      <c r="T47" s="21"/>
    </row>
    <row r="48" ht="14.1" customHeight="1" spans="1:20">
      <c r="A48" s="19"/>
      <c r="B48" s="30"/>
      <c r="C48" s="23">
        <v>107011</v>
      </c>
      <c r="D48" s="61" t="s">
        <v>69</v>
      </c>
      <c r="E48" s="62">
        <v>2</v>
      </c>
      <c r="F48" s="23">
        <v>32</v>
      </c>
      <c r="G48" s="23">
        <v>32</v>
      </c>
      <c r="H48" s="23"/>
      <c r="I48" s="23"/>
      <c r="J48" s="23"/>
      <c r="K48" s="44"/>
      <c r="L48" s="44"/>
      <c r="M48" s="44"/>
      <c r="N48" s="44"/>
      <c r="O48" s="44"/>
      <c r="P48" s="44">
        <v>32</v>
      </c>
      <c r="Q48" s="44"/>
      <c r="R48" s="23"/>
      <c r="S48" s="23" t="s">
        <v>61</v>
      </c>
      <c r="T48" s="21"/>
    </row>
    <row r="49" ht="14.1" customHeight="1" spans="1:20">
      <c r="A49" s="19"/>
      <c r="B49" s="30"/>
      <c r="C49" s="23">
        <v>107110</v>
      </c>
      <c r="D49" s="61" t="s">
        <v>70</v>
      </c>
      <c r="E49" s="62">
        <v>2.5</v>
      </c>
      <c r="F49" s="23"/>
      <c r="G49" s="23"/>
      <c r="H49" s="23"/>
      <c r="I49" s="23"/>
      <c r="J49" s="23"/>
      <c r="K49" s="44"/>
      <c r="L49" s="44"/>
      <c r="M49" s="44"/>
      <c r="N49" s="44"/>
      <c r="O49" s="44"/>
      <c r="P49" s="44"/>
      <c r="Q49" s="44"/>
      <c r="R49" s="23"/>
      <c r="S49" s="23" t="s">
        <v>61</v>
      </c>
      <c r="T49" s="21"/>
    </row>
    <row r="50" ht="14.1" customHeight="1" spans="1:20">
      <c r="A50" s="19"/>
      <c r="B50" s="30"/>
      <c r="C50" s="41" t="s">
        <v>49</v>
      </c>
      <c r="D50" s="42"/>
      <c r="E50" s="43">
        <f>SUM(E40:E49)</f>
        <v>27</v>
      </c>
      <c r="F50" s="44">
        <f t="shared" ref="E50:R50" si="2">SUM(F40:F47)</f>
        <v>360</v>
      </c>
      <c r="G50" s="44">
        <f t="shared" si="2"/>
        <v>314</v>
      </c>
      <c r="H50" s="44">
        <f t="shared" si="2"/>
        <v>30</v>
      </c>
      <c r="I50" s="44">
        <f t="shared" si="2"/>
        <v>16</v>
      </c>
      <c r="J50" s="44">
        <f t="shared" si="2"/>
        <v>0</v>
      </c>
      <c r="K50" s="44">
        <f t="shared" si="2"/>
        <v>0</v>
      </c>
      <c r="L50" s="44">
        <f t="shared" si="2"/>
        <v>0</v>
      </c>
      <c r="M50" s="44">
        <f t="shared" si="2"/>
        <v>32</v>
      </c>
      <c r="N50" s="44">
        <f t="shared" si="2"/>
        <v>124</v>
      </c>
      <c r="O50" s="44">
        <f t="shared" si="2"/>
        <v>212</v>
      </c>
      <c r="P50" s="44">
        <f t="shared" si="2"/>
        <v>0</v>
      </c>
      <c r="Q50" s="44">
        <f t="shared" si="2"/>
        <v>0</v>
      </c>
      <c r="R50" s="44">
        <f t="shared" si="2"/>
        <v>0</v>
      </c>
      <c r="S50" s="44"/>
      <c r="T50" s="21"/>
    </row>
    <row r="51" ht="14.1" customHeight="1" spans="1:20">
      <c r="A51" s="19"/>
      <c r="B51" s="30"/>
      <c r="C51" s="23">
        <v>107190</v>
      </c>
      <c r="D51" s="63" t="s">
        <v>71</v>
      </c>
      <c r="E51" s="57">
        <v>1.5</v>
      </c>
      <c r="F51" s="23">
        <v>24</v>
      </c>
      <c r="G51" s="23">
        <v>24</v>
      </c>
      <c r="H51" s="23"/>
      <c r="I51" s="23"/>
      <c r="J51" s="23"/>
      <c r="K51" s="44"/>
      <c r="L51" s="44"/>
      <c r="M51" s="44"/>
      <c r="N51" s="44"/>
      <c r="O51" s="44">
        <v>24</v>
      </c>
      <c r="P51" s="44"/>
      <c r="Q51" s="44"/>
      <c r="R51" s="23"/>
      <c r="S51" s="23" t="s">
        <v>72</v>
      </c>
      <c r="T51" s="21"/>
    </row>
    <row r="52" ht="14.1" customHeight="1" spans="1:20">
      <c r="A52" s="19"/>
      <c r="B52" s="30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21"/>
    </row>
    <row r="53" ht="14.1" customHeight="1" spans="1:20">
      <c r="A53" s="19"/>
      <c r="B53" s="30"/>
      <c r="C53" s="23">
        <v>107010</v>
      </c>
      <c r="D53" s="58" t="s">
        <v>73</v>
      </c>
      <c r="E53" s="57">
        <v>1.5</v>
      </c>
      <c r="F53" s="23">
        <v>24</v>
      </c>
      <c r="G53" s="23">
        <v>24</v>
      </c>
      <c r="H53" s="23"/>
      <c r="I53" s="23"/>
      <c r="J53" s="23"/>
      <c r="K53" s="44"/>
      <c r="L53" s="44"/>
      <c r="M53" s="44"/>
      <c r="N53" s="44"/>
      <c r="O53" s="70"/>
      <c r="P53" s="44">
        <v>24</v>
      </c>
      <c r="Q53" s="74"/>
      <c r="R53" s="23"/>
      <c r="S53" s="23" t="s">
        <v>72</v>
      </c>
      <c r="T53" s="21"/>
    </row>
    <row r="54" ht="14.1" customHeight="1" spans="1:20">
      <c r="A54" s="19"/>
      <c r="B54" s="30"/>
      <c r="C54" s="60">
        <v>107149</v>
      </c>
      <c r="D54" s="63" t="s">
        <v>74</v>
      </c>
      <c r="E54" s="57">
        <v>1.5</v>
      </c>
      <c r="F54" s="23">
        <v>24</v>
      </c>
      <c r="G54" s="23">
        <v>24</v>
      </c>
      <c r="H54" s="23"/>
      <c r="I54" s="23"/>
      <c r="J54" s="23"/>
      <c r="K54" s="44"/>
      <c r="L54" s="44"/>
      <c r="M54" s="44"/>
      <c r="N54" s="44"/>
      <c r="O54" s="44">
        <v>24</v>
      </c>
      <c r="P54" s="44"/>
      <c r="Q54" s="44"/>
      <c r="R54" s="23"/>
      <c r="S54" s="23" t="s">
        <v>72</v>
      </c>
      <c r="T54" s="21"/>
    </row>
    <row r="55" ht="14.1" customHeight="1" spans="1:20">
      <c r="A55" s="19"/>
      <c r="B55" s="30"/>
      <c r="C55" s="23">
        <v>107058</v>
      </c>
      <c r="D55" s="56" t="s">
        <v>75</v>
      </c>
      <c r="E55" s="57">
        <v>2</v>
      </c>
      <c r="F55" s="23">
        <v>32</v>
      </c>
      <c r="G55" s="23">
        <v>28</v>
      </c>
      <c r="H55" s="23">
        <v>4</v>
      </c>
      <c r="I55" s="23"/>
      <c r="J55" s="23"/>
      <c r="K55" s="44"/>
      <c r="L55" s="44"/>
      <c r="M55" s="44"/>
      <c r="N55" s="44"/>
      <c r="O55" s="44">
        <v>32</v>
      </c>
      <c r="P55" s="44"/>
      <c r="Q55" s="44"/>
      <c r="R55" s="23"/>
      <c r="S55" s="23" t="s">
        <v>72</v>
      </c>
      <c r="T55" s="21"/>
    </row>
    <row r="56" ht="14.1" customHeight="1" spans="1:20">
      <c r="A56" s="19"/>
      <c r="B56" s="30"/>
      <c r="C56" s="23">
        <v>107270</v>
      </c>
      <c r="D56" s="56" t="s">
        <v>76</v>
      </c>
      <c r="E56" s="22">
        <v>2</v>
      </c>
      <c r="F56" s="23">
        <v>32</v>
      </c>
      <c r="G56" s="23">
        <v>28</v>
      </c>
      <c r="H56" s="23">
        <v>4</v>
      </c>
      <c r="I56" s="23"/>
      <c r="J56" s="23"/>
      <c r="K56" s="23"/>
      <c r="L56" s="23"/>
      <c r="M56" s="23"/>
      <c r="N56" s="23">
        <v>32</v>
      </c>
      <c r="O56" s="23"/>
      <c r="P56" s="23"/>
      <c r="Q56" s="23"/>
      <c r="R56" s="23"/>
      <c r="S56" s="23" t="s">
        <v>72</v>
      </c>
      <c r="T56" s="21"/>
    </row>
    <row r="57" ht="14.1" customHeight="1" spans="1:20">
      <c r="A57" s="19"/>
      <c r="B57" s="30"/>
      <c r="C57" s="59">
        <v>107314</v>
      </c>
      <c r="D57" s="63" t="s">
        <v>77</v>
      </c>
      <c r="E57" s="65">
        <v>0.5</v>
      </c>
      <c r="F57" s="23">
        <v>8</v>
      </c>
      <c r="G57" s="23">
        <v>8</v>
      </c>
      <c r="H57" s="23"/>
      <c r="I57" s="23">
        <v>8</v>
      </c>
      <c r="J57" s="23"/>
      <c r="K57" s="23"/>
      <c r="L57" s="23"/>
      <c r="M57" s="23"/>
      <c r="N57" s="23"/>
      <c r="O57" s="23"/>
      <c r="P57" s="23">
        <v>8</v>
      </c>
      <c r="Q57" s="87"/>
      <c r="R57" s="87"/>
      <c r="S57" s="23" t="s">
        <v>72</v>
      </c>
      <c r="T57" s="21"/>
    </row>
    <row r="58" ht="27.95" customHeight="1" spans="1:20">
      <c r="A58" s="19"/>
      <c r="B58" s="30"/>
      <c r="C58" s="66">
        <v>107301</v>
      </c>
      <c r="D58" s="67" t="s">
        <v>78</v>
      </c>
      <c r="E58" s="68">
        <v>1.5</v>
      </c>
      <c r="F58" s="66">
        <v>24</v>
      </c>
      <c r="G58" s="66">
        <v>24</v>
      </c>
      <c r="H58" s="66"/>
      <c r="I58" s="66"/>
      <c r="J58" s="66"/>
      <c r="K58" s="78"/>
      <c r="L58" s="78"/>
      <c r="M58" s="78"/>
      <c r="N58" s="78"/>
      <c r="O58" s="78">
        <v>24</v>
      </c>
      <c r="P58" s="78"/>
      <c r="Q58" s="78"/>
      <c r="R58" s="66"/>
      <c r="S58" s="66" t="s">
        <v>72</v>
      </c>
      <c r="T58" s="21"/>
    </row>
    <row r="59" ht="14.1" customHeight="1" spans="1:20">
      <c r="A59" s="19"/>
      <c r="B59" s="30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21"/>
    </row>
    <row r="60" ht="14.1" customHeight="1" spans="1:20">
      <c r="A60" s="19"/>
      <c r="B60" s="69"/>
      <c r="C60" s="41" t="s">
        <v>49</v>
      </c>
      <c r="D60" s="42"/>
      <c r="E60" s="62">
        <f>SUM(E53:E59)</f>
        <v>9</v>
      </c>
      <c r="F60" s="62">
        <f>SUM(F51:F59)</f>
        <v>168</v>
      </c>
      <c r="G60" s="62">
        <f>SUM(G51:G59)</f>
        <v>160</v>
      </c>
      <c r="H60" s="70">
        <f>SUM(H51:H59)</f>
        <v>8</v>
      </c>
      <c r="I60" s="70">
        <f>SUM(I51:I59)</f>
        <v>8</v>
      </c>
      <c r="J60" s="44">
        <f>SUM(J51:J56)</f>
        <v>0</v>
      </c>
      <c r="K60" s="44">
        <v>48</v>
      </c>
      <c r="L60" s="44">
        <f>SUM(L51:L56)</f>
        <v>0</v>
      </c>
      <c r="M60" s="44">
        <f>SUM(M51:M56)</f>
        <v>0</v>
      </c>
      <c r="N60" s="44">
        <f>SUM(N51:N59)</f>
        <v>32</v>
      </c>
      <c r="O60" s="44">
        <f>SUM(O51:O59)</f>
        <v>104</v>
      </c>
      <c r="P60" s="44">
        <f>SUM(P51:P59)</f>
        <v>32</v>
      </c>
      <c r="Q60" s="44">
        <f>SUM(Q51:Q56)</f>
        <v>0</v>
      </c>
      <c r="R60" s="88">
        <f>SUM(R51:R56)</f>
        <v>0</v>
      </c>
      <c r="S60" s="70"/>
      <c r="T60" s="26"/>
    </row>
    <row r="61" ht="14.1" customHeight="1" spans="1:20">
      <c r="A61" s="19"/>
      <c r="B61" s="71" t="s">
        <v>79</v>
      </c>
      <c r="C61" s="23">
        <v>107256</v>
      </c>
      <c r="D61" s="58" t="s">
        <v>80</v>
      </c>
      <c r="E61" s="57">
        <v>2</v>
      </c>
      <c r="F61" s="23">
        <v>32</v>
      </c>
      <c r="G61" s="59">
        <v>28</v>
      </c>
      <c r="H61" s="23">
        <v>4</v>
      </c>
      <c r="I61" s="23"/>
      <c r="J61" s="23"/>
      <c r="K61" s="44"/>
      <c r="L61" s="44"/>
      <c r="M61" s="44"/>
      <c r="N61" s="44"/>
      <c r="O61" s="44"/>
      <c r="P61" s="44">
        <v>32</v>
      </c>
      <c r="Q61" s="44"/>
      <c r="R61" s="23"/>
      <c r="S61" s="23" t="s">
        <v>81</v>
      </c>
      <c r="T61" s="23" t="str">
        <f>"C1="&amp;E66&amp;"学分，C2≥8学分"</f>
        <v>C1=11学分，C2≥8学分</v>
      </c>
    </row>
    <row r="62" ht="14.1" customHeight="1" spans="1:20">
      <c r="A62" s="19"/>
      <c r="B62" s="23"/>
      <c r="C62" s="23">
        <v>107302</v>
      </c>
      <c r="D62" s="58" t="s">
        <v>82</v>
      </c>
      <c r="E62" s="57">
        <v>2</v>
      </c>
      <c r="F62" s="23">
        <v>32</v>
      </c>
      <c r="G62" s="59">
        <v>28</v>
      </c>
      <c r="H62" s="23">
        <v>4</v>
      </c>
      <c r="I62" s="23"/>
      <c r="J62" s="23"/>
      <c r="K62" s="44"/>
      <c r="L62" s="44"/>
      <c r="M62" s="44"/>
      <c r="N62" s="44"/>
      <c r="O62" s="70"/>
      <c r="P62" s="44">
        <v>32</v>
      </c>
      <c r="Q62" s="44"/>
      <c r="R62" s="23"/>
      <c r="S62" s="23" t="s">
        <v>81</v>
      </c>
      <c r="T62" s="23"/>
    </row>
    <row r="63" ht="14.1" customHeight="1" spans="1:20">
      <c r="A63" s="19"/>
      <c r="B63" s="23"/>
      <c r="C63" s="23">
        <v>107305</v>
      </c>
      <c r="D63" s="58" t="s">
        <v>83</v>
      </c>
      <c r="E63" s="57">
        <v>2.5</v>
      </c>
      <c r="F63" s="23">
        <v>40</v>
      </c>
      <c r="G63" s="59">
        <v>34</v>
      </c>
      <c r="H63" s="23">
        <v>6</v>
      </c>
      <c r="I63" s="23"/>
      <c r="J63" s="23"/>
      <c r="K63" s="44"/>
      <c r="L63" s="44"/>
      <c r="M63" s="44"/>
      <c r="N63" s="44"/>
      <c r="O63" s="70"/>
      <c r="P63" s="44">
        <v>40</v>
      </c>
      <c r="Q63" s="44"/>
      <c r="R63" s="23"/>
      <c r="S63" s="23" t="s">
        <v>81</v>
      </c>
      <c r="T63" s="23"/>
    </row>
    <row r="64" ht="14.1" customHeight="1" spans="1:20">
      <c r="A64" s="19"/>
      <c r="B64" s="23"/>
      <c r="C64" s="23">
        <v>107005</v>
      </c>
      <c r="D64" s="58" t="s">
        <v>84</v>
      </c>
      <c r="E64" s="57">
        <v>2.5</v>
      </c>
      <c r="F64" s="23">
        <v>40</v>
      </c>
      <c r="G64" s="59">
        <v>32</v>
      </c>
      <c r="H64" s="23">
        <v>8</v>
      </c>
      <c r="I64" s="23"/>
      <c r="J64" s="23"/>
      <c r="K64" s="44"/>
      <c r="L64" s="44"/>
      <c r="M64" s="44"/>
      <c r="N64" s="44"/>
      <c r="O64" s="70"/>
      <c r="P64" s="70"/>
      <c r="Q64" s="70">
        <v>40</v>
      </c>
      <c r="R64" s="23"/>
      <c r="S64" s="23" t="s">
        <v>81</v>
      </c>
      <c r="T64" s="23"/>
    </row>
    <row r="65" ht="14.1" customHeight="1" spans="1:20">
      <c r="A65" s="19"/>
      <c r="B65" s="23"/>
      <c r="C65" s="60">
        <v>107303</v>
      </c>
      <c r="D65" s="89" t="s">
        <v>85</v>
      </c>
      <c r="E65" s="90">
        <v>2</v>
      </c>
      <c r="F65" s="91">
        <v>32</v>
      </c>
      <c r="G65" s="92">
        <v>28</v>
      </c>
      <c r="H65" s="91">
        <v>4</v>
      </c>
      <c r="I65" s="91"/>
      <c r="J65" s="91"/>
      <c r="K65" s="106"/>
      <c r="L65" s="106"/>
      <c r="M65" s="106"/>
      <c r="N65" s="106"/>
      <c r="O65" s="107"/>
      <c r="P65" s="106">
        <v>32</v>
      </c>
      <c r="Q65" s="106"/>
      <c r="R65" s="91"/>
      <c r="S65" s="91" t="s">
        <v>81</v>
      </c>
      <c r="T65" s="23"/>
    </row>
    <row r="66" ht="14.1" customHeight="1" spans="1:20">
      <c r="A66" s="19"/>
      <c r="B66" s="23"/>
      <c r="C66" s="93" t="s">
        <v>49</v>
      </c>
      <c r="D66" s="44"/>
      <c r="E66" s="62">
        <f>SUM(E61:E65)</f>
        <v>11</v>
      </c>
      <c r="F66" s="44">
        <f>SUM(F61:F65)</f>
        <v>176</v>
      </c>
      <c r="G66" s="70">
        <f>SUM(G61:G65)</f>
        <v>150</v>
      </c>
      <c r="H66" s="70">
        <f>SUM(H61:H65)</f>
        <v>26</v>
      </c>
      <c r="I66" s="70">
        <f>SUM(I61:I65)</f>
        <v>0</v>
      </c>
      <c r="J66" s="44"/>
      <c r="K66" s="44"/>
      <c r="L66" s="44"/>
      <c r="M66" s="44"/>
      <c r="N66" s="44"/>
      <c r="O66" s="44">
        <f>SUM(O61:O64)</f>
        <v>0</v>
      </c>
      <c r="P66" s="44">
        <f>SUM(P61:P65)</f>
        <v>136</v>
      </c>
      <c r="Q66" s="44">
        <f>SUM(Q61:Q65)</f>
        <v>40</v>
      </c>
      <c r="R66" s="44"/>
      <c r="S66" s="44"/>
      <c r="T66" s="23"/>
    </row>
    <row r="67" ht="14.1" customHeight="1" spans="1:20">
      <c r="A67" s="19"/>
      <c r="B67" s="23"/>
      <c r="C67" s="23">
        <v>107258</v>
      </c>
      <c r="D67" s="94" t="s">
        <v>86</v>
      </c>
      <c r="E67" s="68">
        <v>2</v>
      </c>
      <c r="F67" s="95">
        <v>32</v>
      </c>
      <c r="G67" s="95">
        <v>28</v>
      </c>
      <c r="H67" s="95">
        <v>4</v>
      </c>
      <c r="I67" s="95"/>
      <c r="J67" s="95"/>
      <c r="K67" s="108"/>
      <c r="L67" s="108"/>
      <c r="M67" s="108"/>
      <c r="N67" s="108"/>
      <c r="O67" s="108">
        <v>32</v>
      </c>
      <c r="P67" s="74"/>
      <c r="Q67" s="108"/>
      <c r="R67" s="95"/>
      <c r="S67" s="95" t="s">
        <v>87</v>
      </c>
      <c r="T67" s="23"/>
    </row>
    <row r="68" ht="14.1" customHeight="1" spans="1:20">
      <c r="A68" s="19"/>
      <c r="B68" s="23"/>
      <c r="C68" s="23">
        <v>107166</v>
      </c>
      <c r="D68" s="94" t="s">
        <v>88</v>
      </c>
      <c r="E68" s="68">
        <v>2</v>
      </c>
      <c r="F68" s="95">
        <v>32</v>
      </c>
      <c r="G68" s="95">
        <v>28</v>
      </c>
      <c r="H68" s="95"/>
      <c r="I68" s="95">
        <v>4</v>
      </c>
      <c r="J68" s="95"/>
      <c r="K68" s="108"/>
      <c r="L68" s="108"/>
      <c r="M68" s="108"/>
      <c r="N68" s="108"/>
      <c r="O68" s="109"/>
      <c r="P68" s="108">
        <v>32</v>
      </c>
      <c r="Q68" s="108"/>
      <c r="R68" s="95"/>
      <c r="S68" s="95" t="s">
        <v>87</v>
      </c>
      <c r="T68" s="23"/>
    </row>
    <row r="69" ht="14.1" customHeight="1" spans="1:20">
      <c r="A69" s="19"/>
      <c r="B69" s="23"/>
      <c r="C69" s="23">
        <v>107159</v>
      </c>
      <c r="D69" s="94" t="s">
        <v>89</v>
      </c>
      <c r="E69" s="68">
        <v>2</v>
      </c>
      <c r="F69" s="95">
        <v>32</v>
      </c>
      <c r="G69" s="95">
        <v>28</v>
      </c>
      <c r="H69" s="95"/>
      <c r="I69" s="95">
        <v>4</v>
      </c>
      <c r="J69" s="95"/>
      <c r="K69" s="108"/>
      <c r="L69" s="108"/>
      <c r="M69" s="108"/>
      <c r="N69" s="108"/>
      <c r="O69" s="108"/>
      <c r="P69" s="108">
        <v>32</v>
      </c>
      <c r="Q69" s="108"/>
      <c r="R69" s="95"/>
      <c r="S69" s="95" t="s">
        <v>87</v>
      </c>
      <c r="T69" s="23"/>
    </row>
    <row r="70" ht="14.1" customHeight="1" spans="1:20">
      <c r="A70" s="19"/>
      <c r="B70" s="23"/>
      <c r="C70" s="23">
        <v>107165</v>
      </c>
      <c r="D70" s="94" t="s">
        <v>90</v>
      </c>
      <c r="E70" s="68">
        <v>2</v>
      </c>
      <c r="F70" s="95">
        <v>32</v>
      </c>
      <c r="G70" s="95">
        <v>30</v>
      </c>
      <c r="H70" s="95"/>
      <c r="I70" s="95">
        <v>2</v>
      </c>
      <c r="J70" s="95"/>
      <c r="K70" s="108"/>
      <c r="L70" s="108"/>
      <c r="M70" s="108"/>
      <c r="N70" s="108"/>
      <c r="O70" s="108"/>
      <c r="P70" s="108">
        <v>32</v>
      </c>
      <c r="Q70" s="108"/>
      <c r="R70" s="95"/>
      <c r="S70" s="95" t="s">
        <v>87</v>
      </c>
      <c r="T70" s="23"/>
    </row>
    <row r="71" ht="14.1" customHeight="1" spans="1:20">
      <c r="A71" s="19"/>
      <c r="B71" s="23"/>
      <c r="C71" s="23">
        <v>107259</v>
      </c>
      <c r="D71" s="94" t="s">
        <v>91</v>
      </c>
      <c r="E71" s="68">
        <v>2</v>
      </c>
      <c r="F71" s="95">
        <v>32</v>
      </c>
      <c r="G71" s="95">
        <v>28</v>
      </c>
      <c r="H71" s="95">
        <v>4</v>
      </c>
      <c r="I71" s="95"/>
      <c r="J71" s="95"/>
      <c r="K71" s="108"/>
      <c r="L71" s="108"/>
      <c r="M71" s="108"/>
      <c r="N71" s="108"/>
      <c r="O71" s="109"/>
      <c r="P71" s="108">
        <v>32</v>
      </c>
      <c r="Q71" s="108"/>
      <c r="R71" s="95"/>
      <c r="S71" s="95" t="s">
        <v>87</v>
      </c>
      <c r="T71" s="23"/>
    </row>
    <row r="72" ht="14.1" customHeight="1" spans="1:20">
      <c r="A72" s="19"/>
      <c r="B72" s="23"/>
      <c r="C72" s="23">
        <v>107260</v>
      </c>
      <c r="D72" s="96" t="s">
        <v>92</v>
      </c>
      <c r="E72" s="68">
        <v>2</v>
      </c>
      <c r="F72" s="95">
        <v>32</v>
      </c>
      <c r="G72" s="95">
        <v>28</v>
      </c>
      <c r="H72" s="95">
        <v>4</v>
      </c>
      <c r="I72" s="95"/>
      <c r="J72" s="95"/>
      <c r="K72" s="108"/>
      <c r="L72" s="108"/>
      <c r="M72" s="108"/>
      <c r="N72" s="108"/>
      <c r="O72" s="108"/>
      <c r="P72" s="108">
        <v>32</v>
      </c>
      <c r="Q72" s="108"/>
      <c r="R72" s="95"/>
      <c r="S72" s="95" t="s">
        <v>87</v>
      </c>
      <c r="T72" s="23"/>
    </row>
    <row r="73" ht="14.1" customHeight="1" spans="1:20">
      <c r="A73" s="19"/>
      <c r="B73" s="23"/>
      <c r="C73" s="23">
        <v>107304</v>
      </c>
      <c r="D73" s="96" t="s">
        <v>93</v>
      </c>
      <c r="E73" s="68">
        <v>2</v>
      </c>
      <c r="F73" s="95">
        <v>32</v>
      </c>
      <c r="G73" s="95">
        <v>28</v>
      </c>
      <c r="H73" s="95"/>
      <c r="I73" s="95">
        <v>4</v>
      </c>
      <c r="J73" s="95"/>
      <c r="K73" s="108"/>
      <c r="L73" s="108"/>
      <c r="M73" s="108"/>
      <c r="N73" s="108"/>
      <c r="O73" s="108"/>
      <c r="P73" s="108">
        <v>32</v>
      </c>
      <c r="Q73" s="108"/>
      <c r="R73" s="95"/>
      <c r="S73" s="95" t="s">
        <v>87</v>
      </c>
      <c r="T73" s="23"/>
    </row>
    <row r="74" ht="14.1" customHeight="1" spans="1:20">
      <c r="A74" s="19"/>
      <c r="B74" s="23"/>
      <c r="C74" s="23">
        <v>107261</v>
      </c>
      <c r="D74" s="94" t="s">
        <v>94</v>
      </c>
      <c r="E74" s="68">
        <v>2</v>
      </c>
      <c r="F74" s="95">
        <v>32</v>
      </c>
      <c r="G74" s="95">
        <v>28</v>
      </c>
      <c r="H74" s="97"/>
      <c r="I74" s="95">
        <v>4</v>
      </c>
      <c r="J74" s="95"/>
      <c r="K74" s="108"/>
      <c r="L74" s="108"/>
      <c r="M74" s="108"/>
      <c r="N74" s="108"/>
      <c r="O74" s="108"/>
      <c r="P74" s="108">
        <v>32</v>
      </c>
      <c r="Q74" s="108"/>
      <c r="R74" s="95"/>
      <c r="S74" s="95" t="s">
        <v>87</v>
      </c>
      <c r="T74" s="23"/>
    </row>
    <row r="75" ht="14.1" customHeight="1" spans="1:20">
      <c r="A75" s="19"/>
      <c r="B75" s="23"/>
      <c r="C75" s="23">
        <v>107262</v>
      </c>
      <c r="D75" s="94" t="s">
        <v>95</v>
      </c>
      <c r="E75" s="68">
        <v>2</v>
      </c>
      <c r="F75" s="95">
        <v>32</v>
      </c>
      <c r="G75" s="95">
        <v>28</v>
      </c>
      <c r="H75" s="95"/>
      <c r="I75" s="95">
        <v>4</v>
      </c>
      <c r="J75" s="95"/>
      <c r="K75" s="108"/>
      <c r="L75" s="108"/>
      <c r="M75" s="108"/>
      <c r="N75" s="108"/>
      <c r="O75" s="108">
        <v>32</v>
      </c>
      <c r="P75" s="74"/>
      <c r="Q75" s="108"/>
      <c r="R75" s="95"/>
      <c r="S75" s="95" t="s">
        <v>87</v>
      </c>
      <c r="T75" s="23"/>
    </row>
    <row r="76" ht="14.1" customHeight="1" spans="1:20">
      <c r="A76" s="24"/>
      <c r="B76" s="23"/>
      <c r="C76" s="98" t="s">
        <v>49</v>
      </c>
      <c r="D76" s="70"/>
      <c r="E76" s="62">
        <f>SUM(E67:E75)</f>
        <v>18</v>
      </c>
      <c r="F76" s="70">
        <f t="shared" ref="F76:J76" si="3">SUM(F67:F75)</f>
        <v>288</v>
      </c>
      <c r="G76" s="70">
        <f t="shared" si="3"/>
        <v>254</v>
      </c>
      <c r="H76" s="70">
        <f t="shared" si="3"/>
        <v>12</v>
      </c>
      <c r="I76" s="70">
        <f t="shared" si="3"/>
        <v>22</v>
      </c>
      <c r="J76" s="44">
        <f t="shared" si="3"/>
        <v>0</v>
      </c>
      <c r="K76" s="44"/>
      <c r="L76" s="44"/>
      <c r="M76" s="44"/>
      <c r="N76" s="44"/>
      <c r="O76" s="44">
        <f>SUM(O67:O75)</f>
        <v>64</v>
      </c>
      <c r="P76" s="44">
        <f>SUM(P67:P75)</f>
        <v>224</v>
      </c>
      <c r="Q76" s="44">
        <f>SUM(Q67:Q72)</f>
        <v>0</v>
      </c>
      <c r="R76" s="44">
        <f>SUM(R67:R72)</f>
        <v>0</v>
      </c>
      <c r="S76" s="44"/>
      <c r="T76" s="23"/>
    </row>
    <row r="77" ht="42" customHeight="1" spans="1:20">
      <c r="A77" s="99" t="s">
        <v>96</v>
      </c>
      <c r="B77" s="100"/>
      <c r="C77" s="101" t="s">
        <v>97</v>
      </c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12"/>
      <c r="S77" s="113" t="s">
        <v>98</v>
      </c>
      <c r="T77" s="114" t="s">
        <v>99</v>
      </c>
    </row>
    <row r="78" s="3" customFormat="1" ht="42" customHeight="1" spans="1:20">
      <c r="A78" s="103" t="s">
        <v>100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15"/>
    </row>
    <row r="79" s="3" customFormat="1" ht="29.25" customHeight="1" spans="1:2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10"/>
      <c r="L79" s="110"/>
      <c r="M79" s="110"/>
      <c r="N79" s="110"/>
      <c r="O79" s="110"/>
      <c r="P79" s="110"/>
      <c r="Q79" s="110"/>
      <c r="R79" s="105"/>
      <c r="S79" s="105"/>
      <c r="T79" s="105"/>
      <c r="U79" s="105"/>
    </row>
    <row r="80" spans="13:21">
      <c r="M80" s="110"/>
      <c r="N80" s="110"/>
      <c r="O80" s="110"/>
      <c r="P80" s="110"/>
      <c r="Q80" s="110"/>
      <c r="R80" s="105"/>
      <c r="S80" s="105"/>
      <c r="T80" s="105"/>
      <c r="U80" s="105"/>
    </row>
    <row r="81" spans="13:21">
      <c r="M81" s="110"/>
      <c r="N81" s="110"/>
      <c r="O81" s="110"/>
      <c r="P81" s="110"/>
      <c r="Q81" s="110"/>
      <c r="R81" s="105"/>
      <c r="S81" s="105"/>
      <c r="T81" s="105"/>
      <c r="U81" s="105"/>
    </row>
    <row r="82" spans="13:21">
      <c r="M82" s="110"/>
      <c r="N82" s="110"/>
      <c r="O82" s="110"/>
      <c r="P82" s="110"/>
      <c r="Q82" s="110"/>
      <c r="R82" s="105"/>
      <c r="S82" s="105"/>
      <c r="T82" s="105"/>
      <c r="U82" s="105"/>
    </row>
    <row r="83" spans="13:21">
      <c r="M83" s="110"/>
      <c r="N83" s="110"/>
      <c r="O83" s="110"/>
      <c r="P83" s="110"/>
      <c r="Q83" s="110"/>
      <c r="R83" s="105"/>
      <c r="S83" s="105"/>
      <c r="T83" s="105"/>
      <c r="U83" s="105"/>
    </row>
    <row r="84" spans="13:21">
      <c r="M84" s="110"/>
      <c r="N84" s="110"/>
      <c r="O84" s="110"/>
      <c r="P84" s="110"/>
      <c r="Q84" s="110"/>
      <c r="R84" s="105"/>
      <c r="S84" s="105"/>
      <c r="T84" s="105"/>
      <c r="U84" s="105"/>
    </row>
    <row r="85" spans="13:21">
      <c r="M85" s="110"/>
      <c r="N85" s="110"/>
      <c r="O85" s="110"/>
      <c r="P85" s="110"/>
      <c r="Q85" s="110"/>
      <c r="R85" s="105"/>
      <c r="S85" s="105"/>
      <c r="T85" s="105"/>
      <c r="U85" s="105"/>
    </row>
    <row r="86" spans="13:21">
      <c r="M86" s="110"/>
      <c r="N86" s="110"/>
      <c r="O86" s="110"/>
      <c r="P86" s="110"/>
      <c r="Q86" s="110"/>
      <c r="R86" s="105"/>
      <c r="S86" s="105"/>
      <c r="T86" s="105"/>
      <c r="U86" s="105"/>
    </row>
    <row r="87" spans="13:21">
      <c r="M87" s="110"/>
      <c r="N87" s="110"/>
      <c r="O87" s="110"/>
      <c r="P87" s="110"/>
      <c r="Q87" s="110"/>
      <c r="R87" s="105"/>
      <c r="S87" s="105"/>
      <c r="T87" s="105"/>
      <c r="U87" s="105"/>
    </row>
    <row r="88" spans="2:21">
      <c r="B88" s="4"/>
      <c r="C88" s="4"/>
      <c r="D88" s="4"/>
      <c r="E88" s="4"/>
      <c r="F88" s="4"/>
      <c r="G88" s="4"/>
      <c r="H88" s="4"/>
      <c r="I88" s="4"/>
      <c r="J88" s="4"/>
      <c r="K88" s="111"/>
      <c r="L88" s="111"/>
      <c r="M88" s="110"/>
      <c r="N88" s="110"/>
      <c r="O88" s="110"/>
      <c r="P88" s="110"/>
      <c r="Q88" s="110"/>
      <c r="R88" s="105"/>
      <c r="S88" s="105"/>
      <c r="T88" s="105"/>
      <c r="U88" s="105"/>
    </row>
    <row r="89" spans="11:21">
      <c r="K89" s="110"/>
      <c r="L89" s="110"/>
      <c r="M89" s="110"/>
      <c r="N89" s="110"/>
      <c r="O89" s="110"/>
      <c r="P89" s="110"/>
      <c r="Q89" s="110"/>
      <c r="R89" s="105"/>
      <c r="S89" s="105"/>
      <c r="T89" s="105"/>
      <c r="U89" s="105"/>
    </row>
    <row r="90" spans="11:21">
      <c r="K90" s="110"/>
      <c r="L90" s="110"/>
      <c r="M90" s="110"/>
      <c r="N90" s="110"/>
      <c r="O90" s="110"/>
      <c r="P90" s="110"/>
      <c r="Q90" s="110"/>
      <c r="R90" s="105"/>
      <c r="S90" s="105"/>
      <c r="T90" s="105"/>
      <c r="U90" s="105"/>
    </row>
    <row r="91" spans="11:21">
      <c r="K91" s="110"/>
      <c r="L91" s="110"/>
      <c r="M91" s="110"/>
      <c r="N91" s="110"/>
      <c r="O91" s="110"/>
      <c r="P91" s="110"/>
      <c r="Q91" s="110"/>
      <c r="R91" s="105"/>
      <c r="S91" s="105"/>
      <c r="T91" s="105"/>
      <c r="U91" s="105"/>
    </row>
    <row r="92" spans="11:21">
      <c r="K92" s="110"/>
      <c r="L92" s="110"/>
      <c r="M92" s="110"/>
      <c r="N92" s="110"/>
      <c r="O92" s="110"/>
      <c r="P92" s="110"/>
      <c r="Q92" s="110"/>
      <c r="R92" s="105"/>
      <c r="S92" s="105"/>
      <c r="T92" s="105"/>
      <c r="U92" s="105"/>
    </row>
    <row r="93" spans="11:21">
      <c r="K93" s="110"/>
      <c r="L93" s="110"/>
      <c r="M93" s="110"/>
      <c r="N93" s="110"/>
      <c r="O93" s="110"/>
      <c r="P93" s="110"/>
      <c r="Q93" s="110"/>
      <c r="R93" s="105"/>
      <c r="S93" s="105"/>
      <c r="T93" s="105"/>
      <c r="U93" s="105"/>
    </row>
    <row r="94" spans="11:21">
      <c r="K94" s="110"/>
      <c r="L94" s="110"/>
      <c r="M94" s="110"/>
      <c r="N94" s="110"/>
      <c r="O94" s="110"/>
      <c r="P94" s="110"/>
      <c r="Q94" s="110"/>
      <c r="R94" s="105"/>
      <c r="S94" s="105"/>
      <c r="T94" s="105"/>
      <c r="U94" s="105"/>
    </row>
    <row r="95" spans="11:21">
      <c r="K95" s="110"/>
      <c r="L95" s="110"/>
      <c r="M95" s="110"/>
      <c r="N95" s="110"/>
      <c r="O95" s="110"/>
      <c r="P95" s="110"/>
      <c r="Q95" s="110"/>
      <c r="R95" s="105"/>
      <c r="S95" s="105"/>
      <c r="T95" s="105"/>
      <c r="U95" s="105"/>
    </row>
    <row r="96" spans="11:21">
      <c r="K96" s="110"/>
      <c r="L96" s="110"/>
      <c r="M96" s="110"/>
      <c r="N96" s="110"/>
      <c r="O96" s="110"/>
      <c r="P96" s="110"/>
      <c r="Q96" s="110"/>
      <c r="R96" s="105"/>
      <c r="S96" s="105"/>
      <c r="T96" s="105"/>
      <c r="U96" s="105"/>
    </row>
    <row r="97" spans="11:21">
      <c r="K97" s="110"/>
      <c r="L97" s="110"/>
      <c r="M97" s="110"/>
      <c r="N97" s="110"/>
      <c r="O97" s="110"/>
      <c r="P97" s="110"/>
      <c r="Q97" s="110"/>
      <c r="R97" s="105"/>
      <c r="S97" s="105"/>
      <c r="T97" s="105"/>
      <c r="U97" s="105"/>
    </row>
    <row r="98" spans="11:21">
      <c r="K98" s="110"/>
      <c r="L98" s="110"/>
      <c r="M98" s="110"/>
      <c r="N98" s="110"/>
      <c r="O98" s="110"/>
      <c r="P98" s="110"/>
      <c r="Q98" s="110"/>
      <c r="R98" s="105"/>
      <c r="S98" s="105"/>
      <c r="T98" s="105"/>
      <c r="U98" s="105"/>
    </row>
    <row r="99" spans="11:21">
      <c r="K99" s="110"/>
      <c r="L99" s="110"/>
      <c r="M99" s="110"/>
      <c r="N99" s="110"/>
      <c r="O99" s="110"/>
      <c r="P99" s="110"/>
      <c r="Q99" s="110"/>
      <c r="R99" s="105"/>
      <c r="S99" s="105"/>
      <c r="T99" s="105"/>
      <c r="U99" s="105"/>
    </row>
    <row r="100" spans="11:21">
      <c r="K100" s="110"/>
      <c r="L100" s="110"/>
      <c r="M100" s="110"/>
      <c r="N100" s="110"/>
      <c r="O100" s="110"/>
      <c r="P100" s="110"/>
      <c r="Q100" s="110"/>
      <c r="R100" s="105"/>
      <c r="S100" s="105"/>
      <c r="T100" s="105"/>
      <c r="U100" s="105"/>
    </row>
    <row r="101" spans="11:21">
      <c r="K101" s="110"/>
      <c r="L101" s="110"/>
      <c r="M101" s="110"/>
      <c r="N101" s="110"/>
      <c r="O101" s="110"/>
      <c r="P101" s="110"/>
      <c r="Q101" s="110"/>
      <c r="R101" s="105"/>
      <c r="S101" s="105"/>
      <c r="T101" s="105"/>
      <c r="U101" s="105"/>
    </row>
    <row r="102" spans="11:21">
      <c r="K102" s="110"/>
      <c r="L102" s="110"/>
      <c r="M102" s="110"/>
      <c r="N102" s="110"/>
      <c r="O102" s="110"/>
      <c r="P102" s="110"/>
      <c r="Q102" s="110"/>
      <c r="R102" s="105"/>
      <c r="S102" s="105"/>
      <c r="T102" s="105"/>
      <c r="U102" s="105"/>
    </row>
    <row r="103" spans="11:21">
      <c r="K103" s="110"/>
      <c r="L103" s="110"/>
      <c r="M103" s="110"/>
      <c r="N103" s="110"/>
      <c r="O103" s="110"/>
      <c r="P103" s="110"/>
      <c r="Q103" s="110"/>
      <c r="R103" s="105"/>
      <c r="S103" s="105"/>
      <c r="T103" s="105"/>
      <c r="U103" s="105"/>
    </row>
    <row r="104" spans="11:21">
      <c r="K104" s="110"/>
      <c r="L104" s="110"/>
      <c r="M104" s="110"/>
      <c r="N104" s="110"/>
      <c r="O104" s="110"/>
      <c r="P104" s="110"/>
      <c r="Q104" s="110"/>
      <c r="R104" s="105"/>
      <c r="S104" s="105"/>
      <c r="T104" s="105"/>
      <c r="U104" s="105"/>
    </row>
    <row r="105" spans="11:21">
      <c r="K105" s="110"/>
      <c r="L105" s="110"/>
      <c r="M105" s="110"/>
      <c r="N105" s="110"/>
      <c r="O105" s="110"/>
      <c r="P105" s="110"/>
      <c r="Q105" s="110"/>
      <c r="R105" s="105"/>
      <c r="S105" s="105"/>
      <c r="T105" s="105"/>
      <c r="U105" s="105"/>
    </row>
    <row r="106" spans="11:21">
      <c r="K106" s="110"/>
      <c r="L106" s="110"/>
      <c r="M106" s="110"/>
      <c r="N106" s="110"/>
      <c r="O106" s="110"/>
      <c r="P106" s="110"/>
      <c r="Q106" s="110"/>
      <c r="R106" s="105"/>
      <c r="S106" s="105"/>
      <c r="T106" s="105"/>
      <c r="U106" s="105"/>
    </row>
    <row r="107" spans="11:21">
      <c r="K107" s="110"/>
      <c r="L107" s="110"/>
      <c r="M107" s="110"/>
      <c r="N107" s="110"/>
      <c r="O107" s="110"/>
      <c r="P107" s="110"/>
      <c r="Q107" s="110"/>
      <c r="R107" s="105"/>
      <c r="S107" s="105"/>
      <c r="T107" s="105"/>
      <c r="U107" s="105"/>
    </row>
    <row r="108" spans="11:21">
      <c r="K108" s="110"/>
      <c r="L108" s="110"/>
      <c r="M108" s="110"/>
      <c r="N108" s="110"/>
      <c r="O108" s="110"/>
      <c r="P108" s="110"/>
      <c r="Q108" s="110"/>
      <c r="R108" s="105"/>
      <c r="S108" s="105"/>
      <c r="T108" s="105"/>
      <c r="U108" s="105"/>
    </row>
    <row r="109" spans="11:20">
      <c r="K109" s="110"/>
      <c r="L109" s="110"/>
      <c r="M109" s="110"/>
      <c r="N109" s="110"/>
      <c r="O109" s="110"/>
      <c r="P109" s="110"/>
      <c r="Q109" s="110"/>
      <c r="R109" s="105"/>
      <c r="S109" s="105"/>
      <c r="T109" s="105"/>
    </row>
    <row r="110" spans="11:20">
      <c r="K110" s="110"/>
      <c r="L110" s="110"/>
      <c r="M110" s="110"/>
      <c r="N110" s="110"/>
      <c r="O110" s="110"/>
      <c r="P110" s="110"/>
      <c r="Q110" s="110"/>
      <c r="R110" s="105"/>
      <c r="S110" s="105"/>
      <c r="T110" s="105"/>
    </row>
    <row r="111" spans="11:20">
      <c r="K111" s="110"/>
      <c r="L111" s="110"/>
      <c r="M111" s="110"/>
      <c r="N111" s="110"/>
      <c r="O111" s="110"/>
      <c r="P111" s="110"/>
      <c r="Q111" s="110"/>
      <c r="R111" s="105"/>
      <c r="S111" s="105"/>
      <c r="T111" s="105"/>
    </row>
    <row r="112" spans="11:20">
      <c r="K112" s="110"/>
      <c r="L112" s="110"/>
      <c r="M112" s="110"/>
      <c r="N112" s="110"/>
      <c r="O112" s="110"/>
      <c r="P112" s="110"/>
      <c r="Q112" s="110"/>
      <c r="R112" s="105"/>
      <c r="S112" s="105"/>
      <c r="T112" s="105"/>
    </row>
    <row r="113" spans="11:20">
      <c r="K113" s="110"/>
      <c r="L113" s="110"/>
      <c r="M113" s="110"/>
      <c r="N113" s="110"/>
      <c r="O113" s="110"/>
      <c r="P113" s="110"/>
      <c r="Q113" s="110"/>
      <c r="R113" s="105"/>
      <c r="S113" s="105"/>
      <c r="T113" s="105"/>
    </row>
    <row r="114" spans="11:20">
      <c r="K114" s="110"/>
      <c r="L114" s="110"/>
      <c r="M114" s="110"/>
      <c r="N114" s="110"/>
      <c r="O114" s="110"/>
      <c r="P114" s="110"/>
      <c r="Q114" s="110"/>
      <c r="R114" s="105"/>
      <c r="S114" s="105"/>
      <c r="T114" s="105"/>
    </row>
    <row r="115" spans="11:20">
      <c r="K115" s="110"/>
      <c r="L115" s="110"/>
      <c r="M115" s="110"/>
      <c r="N115" s="110"/>
      <c r="O115" s="110"/>
      <c r="P115" s="110"/>
      <c r="Q115" s="110"/>
      <c r="R115" s="105"/>
      <c r="S115" s="105"/>
      <c r="T115" s="105"/>
    </row>
    <row r="116" spans="11:20">
      <c r="K116" s="110"/>
      <c r="L116" s="110"/>
      <c r="M116" s="110"/>
      <c r="N116" s="110"/>
      <c r="O116" s="110"/>
      <c r="P116" s="110"/>
      <c r="Q116" s="110"/>
      <c r="R116" s="105"/>
      <c r="S116" s="105"/>
      <c r="T116" s="105"/>
    </row>
    <row r="117" spans="11:20">
      <c r="K117" s="110"/>
      <c r="L117" s="110"/>
      <c r="M117" s="110"/>
      <c r="N117" s="110"/>
      <c r="O117" s="110"/>
      <c r="P117" s="110"/>
      <c r="Q117" s="110"/>
      <c r="R117" s="105"/>
      <c r="S117" s="105"/>
      <c r="T117" s="105"/>
    </row>
    <row r="118" spans="19:19">
      <c r="S118" s="116"/>
    </row>
    <row r="119" spans="19:19">
      <c r="S119" s="116"/>
    </row>
    <row r="120" spans="19:19">
      <c r="S120" s="116"/>
    </row>
    <row r="121" spans="19:19">
      <c r="S121" s="116"/>
    </row>
    <row r="122" spans="19:19">
      <c r="S122" s="116"/>
    </row>
    <row r="123" spans="19:19">
      <c r="S123" s="116"/>
    </row>
    <row r="124" spans="19:19">
      <c r="S124" s="116"/>
    </row>
    <row r="125" spans="19:19">
      <c r="S125" s="116"/>
    </row>
    <row r="126" spans="19:19">
      <c r="S126" s="116"/>
    </row>
    <row r="127" spans="19:19">
      <c r="S127" s="116"/>
    </row>
    <row r="128" spans="19:19">
      <c r="S128" s="116"/>
    </row>
    <row r="129" spans="19:19">
      <c r="S129" s="116"/>
    </row>
    <row r="130" spans="19:19">
      <c r="S130" s="116"/>
    </row>
    <row r="131" spans="19:19">
      <c r="S131" s="116"/>
    </row>
    <row r="132" spans="19:19">
      <c r="S132" s="116"/>
    </row>
    <row r="133" spans="19:19">
      <c r="S133" s="116"/>
    </row>
    <row r="134" spans="19:19">
      <c r="S134" s="116"/>
    </row>
    <row r="135" spans="19:19">
      <c r="S135" s="116"/>
    </row>
    <row r="136" spans="19:19">
      <c r="S136" s="116"/>
    </row>
    <row r="137" spans="19:19">
      <c r="S137" s="116"/>
    </row>
    <row r="138" spans="19:19">
      <c r="S138" s="116"/>
    </row>
    <row r="139" spans="19:19">
      <c r="S139" s="116"/>
    </row>
    <row r="140" spans="19:19">
      <c r="S140" s="116"/>
    </row>
    <row r="141" spans="19:19">
      <c r="S141" s="116"/>
    </row>
    <row r="142" spans="19:19">
      <c r="S142" s="116"/>
    </row>
    <row r="143" spans="19:19">
      <c r="S143" s="116"/>
    </row>
    <row r="144" spans="19:19">
      <c r="S144" s="116"/>
    </row>
    <row r="145" spans="19:19">
      <c r="S145" s="116"/>
    </row>
    <row r="146" spans="19:19">
      <c r="S146" s="116"/>
    </row>
    <row r="147" spans="19:19">
      <c r="S147" s="116"/>
    </row>
    <row r="148" spans="19:19">
      <c r="S148" s="116"/>
    </row>
    <row r="149" spans="19:19">
      <c r="S149" s="116"/>
    </row>
    <row r="150" spans="19:19">
      <c r="S150" s="116"/>
    </row>
    <row r="151" spans="19:19">
      <c r="S151" s="116"/>
    </row>
    <row r="152" spans="19:19">
      <c r="S152" s="116"/>
    </row>
    <row r="153" spans="19:19">
      <c r="S153" s="116"/>
    </row>
    <row r="154" spans="19:19">
      <c r="S154" s="116"/>
    </row>
    <row r="155" spans="19:19">
      <c r="S155" s="116"/>
    </row>
    <row r="156" spans="19:19">
      <c r="S156" s="116"/>
    </row>
    <row r="157" spans="19:19">
      <c r="S157" s="116"/>
    </row>
    <row r="158" spans="19:19">
      <c r="S158" s="116"/>
    </row>
    <row r="159" spans="19:19">
      <c r="S159" s="116"/>
    </row>
    <row r="160" spans="19:19">
      <c r="S160" s="116"/>
    </row>
    <row r="161" spans="19:19">
      <c r="S161" s="116"/>
    </row>
    <row r="162" spans="19:19">
      <c r="S162" s="116"/>
    </row>
    <row r="163" spans="19:19">
      <c r="S163" s="116"/>
    </row>
    <row r="164" spans="19:19">
      <c r="S164" s="116"/>
    </row>
    <row r="165" spans="19:19">
      <c r="S165" s="116"/>
    </row>
    <row r="166" spans="19:19">
      <c r="S166" s="116"/>
    </row>
    <row r="167" spans="19:19">
      <c r="S167" s="116"/>
    </row>
    <row r="168" spans="19:19">
      <c r="S168" s="116"/>
    </row>
    <row r="169" spans="19:19">
      <c r="S169" s="116"/>
    </row>
    <row r="170" spans="19:19">
      <c r="S170" s="116"/>
    </row>
    <row r="171" spans="19:19">
      <c r="S171" s="116"/>
    </row>
  </sheetData>
  <mergeCells count="37">
    <mergeCell ref="A1:T1"/>
    <mergeCell ref="A2:T2"/>
    <mergeCell ref="H3:J3"/>
    <mergeCell ref="K3:R3"/>
    <mergeCell ref="K4:L4"/>
    <mergeCell ref="M4:N4"/>
    <mergeCell ref="O4:P4"/>
    <mergeCell ref="Q4:R4"/>
    <mergeCell ref="C32:D32"/>
    <mergeCell ref="C38:D38"/>
    <mergeCell ref="C39:R39"/>
    <mergeCell ref="C50:D50"/>
    <mergeCell ref="C60:D60"/>
    <mergeCell ref="C66:D66"/>
    <mergeCell ref="C76:D76"/>
    <mergeCell ref="A77:B77"/>
    <mergeCell ref="C77:R77"/>
    <mergeCell ref="A78:T78"/>
    <mergeCell ref="A6:A39"/>
    <mergeCell ref="A40:A76"/>
    <mergeCell ref="B6:B38"/>
    <mergeCell ref="B40:B60"/>
    <mergeCell ref="B61:B76"/>
    <mergeCell ref="C3:C5"/>
    <mergeCell ref="D3:D5"/>
    <mergeCell ref="E3:E5"/>
    <mergeCell ref="F3:F5"/>
    <mergeCell ref="G3:G5"/>
    <mergeCell ref="H4:H5"/>
    <mergeCell ref="I4:I5"/>
    <mergeCell ref="J4:J5"/>
    <mergeCell ref="S3:S5"/>
    <mergeCell ref="T3:T5"/>
    <mergeCell ref="T6:T38"/>
    <mergeCell ref="T40:T60"/>
    <mergeCell ref="T61:T76"/>
    <mergeCell ref="A3:B5"/>
  </mergeCells>
  <printOptions horizontalCentered="1"/>
  <pageMargins left="0" right="0" top="0.669291338582677" bottom="0.551181102362205" header="0.47244094488189" footer="0.275590551181102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</dc:creator>
  <cp:lastModifiedBy>Dell</cp:lastModifiedBy>
  <cp:revision>1</cp:revision>
  <dcterms:created xsi:type="dcterms:W3CDTF">2004-03-18T06:21:00Z</dcterms:created>
  <cp:lastPrinted>2016-06-06T01:31:00Z</cp:lastPrinted>
  <dcterms:modified xsi:type="dcterms:W3CDTF">2021-10-24T10:20:12Z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444DA64256984ACBB491D0EAF777003E</vt:lpwstr>
  </property>
</Properties>
</file>